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4"/>
  </bookViews>
  <sheets>
    <sheet name="封面 " sheetId="44" state="hidden" r:id="rId1"/>
    <sheet name="目录" sheetId="28" state="hidden" r:id="rId2"/>
    <sheet name="2023年咸宁高新区预算执行情况表" sheetId="40" state="hidden" r:id="rId3"/>
    <sheet name="2024年咸宁高新区预算收支情况表" sheetId="45" state="hidden" r:id="rId4"/>
    <sheet name="2024年咸宁高新区一般公共预算支出情况表" sheetId="32" state="hidden" r:id="rId5"/>
    <sheet name="2024年高新区部门预算支出" sheetId="50" state="hidden" r:id="rId6"/>
    <sheet name="封面  " sheetId="61" r:id="rId7"/>
    <sheet name="目录 " sheetId="62" r:id="rId8"/>
    <sheet name="2024年咸宁高新区预算执行情况表  " sheetId="67" r:id="rId9"/>
    <sheet name="2025年咸宁高新区预算收支情况表 " sheetId="68" r:id="rId10"/>
    <sheet name="2025年咸宁高新区一般公共预算支出情况表 " sheetId="65" r:id="rId11"/>
    <sheet name="2025年高新区部门预算支出 " sheetId="66" r:id="rId12"/>
    <sheet name="人员类支出  " sheetId="58" r:id="rId13"/>
    <sheet name="运转类支出明细 " sheetId="34" r:id="rId14"/>
    <sheet name="特定目标类支出明细" sheetId="69" r:id="rId15"/>
    <sheet name="市直派出机构服务园区专项明细 " sheetId="57" r:id="rId16"/>
    <sheet name="基金收入预算  " sheetId="59" r:id="rId17"/>
    <sheet name="基金支出预算 " sheetId="60" r:id="rId18"/>
    <sheet name="基金收入预算 " sheetId="51" state="hidden" r:id="rId19"/>
    <sheet name="基金支出预算  " sheetId="52" state="hidden" r:id="rId20"/>
  </sheets>
  <externalReferences>
    <externalReference r:id="rId21"/>
  </externalReferences>
  <definedNames>
    <definedName name="_xlnm._FilterDatabase" localSheetId="15" hidden="1">'市直派出机构服务园区专项明细 '!$A$3:$H$45</definedName>
    <definedName name="_xlnm.Print_Area" hidden="1">#REF!</definedName>
    <definedName name="_xlnm.Print_Titles" hidden="1">#N/A</definedName>
    <definedName name="_xlnm.Print_Area" localSheetId="1">#REF!</definedName>
    <definedName name="_xlnm._FilterDatabase" localSheetId="13" hidden="1">'运转类支出明细 '!$A$8:$AG$8</definedName>
    <definedName name="_xlnm.Print_Titles" localSheetId="2">'2023年咸宁高新区预算执行情况表'!$1:$3</definedName>
    <definedName name="_xlnm.Print_Area" localSheetId="0" hidden="1">#REF!</definedName>
    <definedName name="_xlnm.Print_Titles" localSheetId="3">'2024年咸宁高新区预算收支情况表'!$1:$3</definedName>
    <definedName name="_xlnm.Print_Area" localSheetId="6" hidden="1">#REF!</definedName>
    <definedName name="_xlnm.Print_Area" localSheetId="7">#REF!</definedName>
    <definedName name="_xlnm.Print_Titles" localSheetId="8">'2024年咸宁高新区预算执行情况表  '!$1:$3</definedName>
    <definedName name="_xlnm.Print_Titles" localSheetId="9">'2025年咸宁高新区预算收支情况表 '!$1:$3</definedName>
    <definedName name="_xlnm.Print_Titles" localSheetId="15">'市直派出机构服务园区专项明细 '!$1:$4</definedName>
    <definedName name="_xlnm.Print_Area" localSheetId="14" hidden="1">#REF!</definedName>
    <definedName name="_xlnm.Print_Titles" localSheetId="14">特定目标类支出明细!$1:$4</definedName>
  </definedNames>
  <calcPr calcId="144525"/>
</workbook>
</file>

<file path=xl/sharedStrings.xml><?xml version="1.0" encoding="utf-8"?>
<sst xmlns="http://schemas.openxmlformats.org/spreadsheetml/2006/main" count="1145" uniqueCount="742">
  <si>
    <r>
      <rPr>
        <sz val="36"/>
        <color rgb="FF000000"/>
        <rFont val="方正小标宋简体"/>
        <charset val="134"/>
      </rPr>
      <t>咸宁高新技术产业开发区
2023年预算执行情况和2024年财政预算</t>
    </r>
    <r>
      <rPr>
        <sz val="28"/>
        <color rgb="FF000000"/>
        <rFont val="方正小标宋简体"/>
        <charset val="134"/>
      </rPr>
      <t xml:space="preserve">
</t>
    </r>
    <r>
      <rPr>
        <sz val="16"/>
        <color rgb="FF000000"/>
        <rFont val="楷体_GB2312"/>
        <charset val="134"/>
      </rPr>
      <t>编制单位：咸宁高新区财金局
编制日期：二</t>
    </r>
    <r>
      <rPr>
        <sz val="16"/>
        <color rgb="FF000000"/>
        <rFont val="宋体"/>
        <charset val="134"/>
      </rPr>
      <t>〇</t>
    </r>
    <r>
      <rPr>
        <sz val="16"/>
        <color rgb="FF000000"/>
        <rFont val="楷体_GB2312"/>
        <charset val="134"/>
      </rPr>
      <t>二四年</t>
    </r>
  </si>
  <si>
    <t>目       录</t>
  </si>
  <si>
    <t>首   页：</t>
  </si>
  <si>
    <t>关于2023年咸宁高新区预算执行情况说明………………………………………………………</t>
  </si>
  <si>
    <t>关于2024年咸宁高新区预算编制情况汇报………………………………………………………</t>
  </si>
  <si>
    <t>表   一：</t>
  </si>
  <si>
    <t>2023年咸宁高新区预算执行情况表…………………………………………………</t>
  </si>
  <si>
    <t>表   二：</t>
  </si>
  <si>
    <t>2024年咸宁高新区预算收支情况表………………………………………………………</t>
  </si>
  <si>
    <t>表   三：</t>
  </si>
  <si>
    <t>2024年咸宁高新区一般公共预算支出情况表………………………………………………</t>
  </si>
  <si>
    <t>表   四：</t>
  </si>
  <si>
    <t>2024年咸宁高新区部门预算支出情况表…………………………………………</t>
  </si>
  <si>
    <t>表   五：</t>
  </si>
  <si>
    <t>2024年咸宁高新区人员支出预算表……………………………………………………</t>
  </si>
  <si>
    <t>表   六：</t>
  </si>
  <si>
    <t>2024年咸宁高新区运转支出情况表…………………………………………………………</t>
  </si>
  <si>
    <t>表   七：</t>
  </si>
  <si>
    <t>2024年咸宁高新区特定目标支出明细表…………………………………………</t>
  </si>
  <si>
    <t>表   八：</t>
  </si>
  <si>
    <t>2024年咸宁高新区基金预算--基金收入预算表………………………………………</t>
  </si>
  <si>
    <t>表   九：</t>
  </si>
  <si>
    <t>2024年咸宁高新区基金预算--基金支出预算表………………………………………</t>
  </si>
  <si>
    <t>2023年咸宁高新区预算执行情况表</t>
  </si>
  <si>
    <t>项            目</t>
  </si>
  <si>
    <t>2022年决算数</t>
  </si>
  <si>
    <t>2023年完成数</t>
  </si>
  <si>
    <t>比上年+、-       
金额</t>
  </si>
  <si>
    <t>比上年+、-%</t>
  </si>
  <si>
    <t>收  入  合  计</t>
  </si>
  <si>
    <t>一、公共预算总收入</t>
  </si>
  <si>
    <t xml:space="preserve"> （一）本级征收—中央预算收入</t>
  </si>
  <si>
    <t xml:space="preserve"> （二）本级征收—一般公共预算收入</t>
  </si>
  <si>
    <t xml:space="preserve">  1.税收收入</t>
  </si>
  <si>
    <t xml:space="preserve">    增值税</t>
  </si>
  <si>
    <t xml:space="preserve">    企业所得税</t>
  </si>
  <si>
    <t xml:space="preserve">    个人所得税</t>
  </si>
  <si>
    <t xml:space="preserve">    资源税</t>
  </si>
  <si>
    <t xml:space="preserve">    城市建设维护税</t>
  </si>
  <si>
    <t xml:space="preserve">    房产税</t>
  </si>
  <si>
    <t xml:space="preserve">    印花税</t>
  </si>
  <si>
    <t xml:space="preserve">    城镇土地使用税</t>
  </si>
  <si>
    <t xml:space="preserve">    土地增值税 </t>
  </si>
  <si>
    <t xml:space="preserve">    车船税</t>
  </si>
  <si>
    <t xml:space="preserve">    耕地占用税 </t>
  </si>
  <si>
    <t xml:space="preserve">    契税</t>
  </si>
  <si>
    <t xml:space="preserve">    环境保护税</t>
  </si>
  <si>
    <t xml:space="preserve">    其他税收收入</t>
  </si>
  <si>
    <t xml:space="preserve">  2.非税收入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</si>
  <si>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</si>
  <si>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</si>
  <si>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</si>
  <si>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</si>
  <si>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</si>
  <si>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</si>
  <si>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公租房租金收入</t>
  </si>
  <si>
    <t xml:space="preserve">    其他收入</t>
  </si>
  <si>
    <t xml:space="preserve">  3.上年结余结转资金</t>
  </si>
  <si>
    <t>二、政府性基金收入</t>
  </si>
  <si>
    <t xml:space="preserve"> （一）本级收入</t>
  </si>
  <si>
    <t xml:space="preserve">  (二）上级专项债收入</t>
  </si>
  <si>
    <t>（三）上级补助基金</t>
  </si>
  <si>
    <t xml:space="preserve"> （四）上年结余结转</t>
  </si>
  <si>
    <t>支  出  合  计</t>
  </si>
  <si>
    <t>一、公共预算支出</t>
  </si>
  <si>
    <t xml:space="preserve">    一般公共服务</t>
  </si>
  <si>
    <t xml:space="preserve">    公共安全</t>
  </si>
  <si>
    <t xml:space="preserve">    教育</t>
  </si>
  <si>
    <t xml:space="preserve">    科学技术</t>
  </si>
  <si>
    <t xml:space="preserve">    文化旅游体育与传媒支出</t>
  </si>
  <si>
    <t xml:space="preserve">    社会保障和就业</t>
  </si>
  <si>
    <t xml:space="preserve">    卫生健康</t>
  </si>
  <si>
    <t xml:space="preserve">    环境保护</t>
  </si>
  <si>
    <t xml:space="preserve">    城乡社区事务</t>
  </si>
  <si>
    <t xml:space="preserve">    农林水事务</t>
  </si>
  <si>
    <t xml:space="preserve">    交通运输</t>
  </si>
  <si>
    <t xml:space="preserve">    资源勘探电力信息等事务</t>
  </si>
  <si>
    <t xml:space="preserve">    商业服务业等事务</t>
  </si>
  <si>
    <t xml:space="preserve">    金融支出</t>
  </si>
  <si>
    <t xml:space="preserve">  自然资源海洋气象等支出</t>
  </si>
  <si>
    <t xml:space="preserve">    住房保障支出</t>
  </si>
  <si>
    <t xml:space="preserve">  粮油物资储备支出</t>
  </si>
  <si>
    <t xml:space="preserve">    灾害防治及应急管理</t>
  </si>
  <si>
    <t xml:space="preserve">    其他支出</t>
  </si>
  <si>
    <t xml:space="preserve">    预备费</t>
  </si>
  <si>
    <t>二、上解上级支出</t>
  </si>
  <si>
    <t xml:space="preserve">    上划中央支出</t>
  </si>
  <si>
    <t xml:space="preserve">    上解省级支出</t>
  </si>
  <si>
    <t xml:space="preserve">    上解市级支出</t>
  </si>
  <si>
    <r>
      <rPr>
        <sz val="12"/>
        <rFont val="Times New Roman"/>
        <charset val="134"/>
      </rPr>
      <t>79268(</t>
    </r>
    <r>
      <rPr>
        <sz val="12"/>
        <rFont val="方正书宋_GBK"/>
        <charset val="134"/>
      </rPr>
      <t>其中包含咸安区结算资金</t>
    </r>
    <r>
      <rPr>
        <sz val="12"/>
        <rFont val="Times New Roman"/>
        <charset val="134"/>
      </rPr>
      <t>2653</t>
    </r>
    <r>
      <rPr>
        <sz val="12"/>
        <rFont val="方正书宋_GBK"/>
        <charset val="134"/>
      </rPr>
      <t>、城管结算</t>
    </r>
    <r>
      <rPr>
        <sz val="12"/>
        <rFont val="Times New Roman"/>
        <charset val="134"/>
      </rPr>
      <t>4420</t>
    </r>
    <r>
      <rPr>
        <sz val="12"/>
        <rFont val="方正书宋_GBK"/>
        <charset val="134"/>
      </rPr>
      <t>、湖科结算</t>
    </r>
    <r>
      <rPr>
        <sz val="12"/>
        <rFont val="Times New Roman"/>
        <charset val="134"/>
      </rPr>
      <t>2000</t>
    </r>
    <r>
      <rPr>
        <sz val="12"/>
        <rFont val="方正书宋_GBK"/>
        <charset val="134"/>
      </rPr>
      <t>等）</t>
    </r>
  </si>
  <si>
    <t>三、政府性基金支出</t>
  </si>
  <si>
    <t>四、结转下年支出</t>
  </si>
  <si>
    <t>年  终  结  余</t>
  </si>
  <si>
    <t>2024年咸宁高新区预算收支情况表</t>
  </si>
  <si>
    <t>2024年预算数</t>
  </si>
  <si>
    <t xml:space="preserve"> 3.上年结余结转资金</t>
  </si>
  <si>
    <t xml:space="preserve"> （三）上年结余结转</t>
  </si>
  <si>
    <r>
      <rPr>
        <sz val="12"/>
        <rFont val="Times New Roman"/>
        <charset val="134"/>
      </rPr>
      <t>84678(</t>
    </r>
    <r>
      <rPr>
        <sz val="12"/>
        <rFont val="方正书宋_GBK"/>
        <charset val="134"/>
      </rPr>
      <t>其中包含咸安区结算资金</t>
    </r>
    <r>
      <rPr>
        <sz val="12"/>
        <rFont val="Times New Roman"/>
        <charset val="134"/>
      </rPr>
      <t>2653</t>
    </r>
    <r>
      <rPr>
        <sz val="12"/>
        <rFont val="方正书宋_GBK"/>
        <charset val="134"/>
      </rPr>
      <t>、城管结算</t>
    </r>
    <r>
      <rPr>
        <sz val="12"/>
        <rFont val="Times New Roman"/>
        <charset val="134"/>
      </rPr>
      <t>4420</t>
    </r>
    <r>
      <rPr>
        <sz val="12"/>
        <rFont val="方正书宋_GBK"/>
        <charset val="134"/>
      </rPr>
      <t>、湖科结算</t>
    </r>
    <r>
      <rPr>
        <sz val="12"/>
        <rFont val="Times New Roman"/>
        <charset val="134"/>
      </rPr>
      <t>2000</t>
    </r>
    <r>
      <rPr>
        <sz val="12"/>
        <rFont val="方正书宋_GBK"/>
        <charset val="134"/>
      </rPr>
      <t>等</t>
    </r>
  </si>
  <si>
    <t>2024年咸宁高新区一般公共预算支出情况表</t>
  </si>
  <si>
    <t>表四</t>
  </si>
  <si>
    <t>单位：万元</t>
  </si>
  <si>
    <t>单位名称（项目）</t>
  </si>
  <si>
    <t>合  计</t>
  </si>
  <si>
    <t>本级财力安排</t>
  </si>
  <si>
    <t>上 级      转移支付</t>
  </si>
  <si>
    <t>备 注</t>
  </si>
  <si>
    <t>小计</t>
  </si>
  <si>
    <t>管委会      机关</t>
  </si>
  <si>
    <t>市直
派出机构</t>
  </si>
  <si>
    <t>管委会    专项</t>
  </si>
  <si>
    <t>合    计</t>
  </si>
  <si>
    <t>一、人员支出</t>
  </si>
  <si>
    <t>二、运转支出</t>
  </si>
  <si>
    <t xml:space="preserve">  1.运转项目公用经费</t>
  </si>
  <si>
    <t xml:space="preserve">  2.其他运转类项目</t>
  </si>
  <si>
    <t xml:space="preserve">    其中：公务招待费</t>
  </si>
  <si>
    <t xml:space="preserve">         车辆运行经费</t>
  </si>
  <si>
    <t xml:space="preserve">         公务车购置</t>
  </si>
  <si>
    <t xml:space="preserve">         因公出国</t>
  </si>
  <si>
    <t>三、特定目标支出</t>
  </si>
  <si>
    <t xml:space="preserve">    其中：招商经费—商务接待费</t>
  </si>
  <si>
    <t xml:space="preserve">          招商经费—招商引资业务费</t>
  </si>
  <si>
    <t>2024年高新区部门预算情况表（按在编人数计算）</t>
  </si>
  <si>
    <t>表六</t>
  </si>
  <si>
    <t>人员编制数</t>
  </si>
  <si>
    <t>合 计</t>
  </si>
  <si>
    <t>基本保障支出</t>
  </si>
  <si>
    <t>项目支出</t>
  </si>
  <si>
    <t>小 计</t>
  </si>
  <si>
    <t>工资及福       利支出</t>
  </si>
  <si>
    <t>对个人和家庭的补助支出</t>
  </si>
  <si>
    <t>公用        经费</t>
  </si>
  <si>
    <t>其他运转经费</t>
  </si>
  <si>
    <t>公共预算</t>
  </si>
  <si>
    <t>其他预算</t>
  </si>
  <si>
    <r>
      <rPr>
        <b/>
        <sz val="11"/>
        <rFont val="楷体_GB2312"/>
        <charset val="134"/>
      </rPr>
      <t>合</t>
    </r>
    <r>
      <rPr>
        <b/>
        <sz val="11"/>
        <rFont val="Times New Roman"/>
        <charset val="0"/>
      </rPr>
      <t xml:space="preserve">  </t>
    </r>
    <r>
      <rPr>
        <b/>
        <sz val="11"/>
        <rFont val="楷体_GB2312"/>
        <charset val="134"/>
      </rPr>
      <t>计</t>
    </r>
  </si>
  <si>
    <t>1.</t>
  </si>
  <si>
    <t>办公室</t>
  </si>
  <si>
    <t>2.</t>
  </si>
  <si>
    <r>
      <rPr>
        <sz val="11"/>
        <rFont val="楷体_GB2312"/>
        <charset val="134"/>
      </rPr>
      <t>党群工作部</t>
    </r>
  </si>
  <si>
    <t>3.</t>
  </si>
  <si>
    <t>科创局</t>
  </si>
  <si>
    <t>4.</t>
  </si>
  <si>
    <t>财金局</t>
  </si>
  <si>
    <t>5.</t>
  </si>
  <si>
    <r>
      <rPr>
        <sz val="11"/>
        <rFont val="楷体_GB2312"/>
        <charset val="134"/>
      </rPr>
      <t>招商局</t>
    </r>
  </si>
  <si>
    <t>6.</t>
  </si>
  <si>
    <r>
      <rPr>
        <sz val="11"/>
        <rFont val="楷体_GB2312"/>
        <charset val="134"/>
      </rPr>
      <t>政务服务局</t>
    </r>
  </si>
  <si>
    <t>7.</t>
  </si>
  <si>
    <t>建管局</t>
  </si>
  <si>
    <t>8.</t>
  </si>
  <si>
    <r>
      <rPr>
        <sz val="11"/>
        <rFont val="楷体_GB2312"/>
        <charset val="134"/>
      </rPr>
      <t>纪工委（监察局）</t>
    </r>
  </si>
  <si>
    <t>9.</t>
  </si>
  <si>
    <t>咸嘉临港新城</t>
  </si>
  <si>
    <t>10.</t>
  </si>
  <si>
    <r>
      <rPr>
        <sz val="11"/>
        <rFont val="楷体_GB2312"/>
        <charset val="134"/>
      </rPr>
      <t>市直派出机构</t>
    </r>
  </si>
  <si>
    <t>——</t>
  </si>
  <si>
    <t>备注：</t>
  </si>
  <si>
    <t>管委会运转类经费及人员经费均由办公室统一申报，故均记在办公室名下</t>
  </si>
  <si>
    <r>
      <rPr>
        <sz val="36"/>
        <color rgb="FF000000"/>
        <rFont val="方正小标宋简体"/>
        <charset val="134"/>
      </rPr>
      <t>咸宁高新技术产业开发区
2024年预算执行情况和2025年财政预算</t>
    </r>
    <r>
      <rPr>
        <sz val="28"/>
        <color rgb="FF000000"/>
        <rFont val="方正小标宋简体"/>
        <charset val="134"/>
      </rPr>
      <t xml:space="preserve">
</t>
    </r>
    <r>
      <rPr>
        <sz val="16"/>
        <color rgb="FF000000"/>
        <rFont val="楷体_GB2312"/>
        <charset val="134"/>
      </rPr>
      <t>编制单位：咸宁高新区财金局
编制日期：二</t>
    </r>
    <r>
      <rPr>
        <sz val="16"/>
        <color rgb="FF000000"/>
        <rFont val="宋体"/>
        <charset val="134"/>
      </rPr>
      <t>〇</t>
    </r>
    <r>
      <rPr>
        <sz val="16"/>
        <color rgb="FF000000"/>
        <rFont val="楷体_GB2312"/>
        <charset val="134"/>
      </rPr>
      <t>二五年</t>
    </r>
  </si>
  <si>
    <t>关于2024年咸宁高新区预算执行情况说明………………………………………………………</t>
  </si>
  <si>
    <t>关于2025年咸宁高新区预算编制情况汇报………………………………………………………</t>
  </si>
  <si>
    <t>2024年咸宁高新区预算执行情况表…………………………………………………</t>
  </si>
  <si>
    <t>2025年咸宁高新区预算收支情况表………………………………………………………</t>
  </si>
  <si>
    <t>2025年咸宁高新区一般公共预算支出情况表………………………………………………</t>
  </si>
  <si>
    <t>2025年咸宁高新区部门预算支出情况表…………………………………………</t>
  </si>
  <si>
    <t>2025年咸宁高新区人员支出预算表……………………………………………………</t>
  </si>
  <si>
    <t>2025年咸宁高新区运转支出情况表…………………………………………………………</t>
  </si>
  <si>
    <t>2025年咸宁高新区特定目标支出明细表…………………………………………</t>
  </si>
  <si>
    <t>2025年咸宁高新区市直派出机构支出明细表……………………………………</t>
  </si>
  <si>
    <t>2025年咸宁高新区基金预算--基金收入预算表………………………………………</t>
  </si>
  <si>
    <t>表   十：</t>
  </si>
  <si>
    <t>2025年咸宁高新区基金预算--基金支出预算表………………………………………</t>
  </si>
  <si>
    <t>2024年咸宁高新区预算执行情况表</t>
  </si>
  <si>
    <t>表一</t>
  </si>
  <si>
    <t>2023年决算数</t>
  </si>
  <si>
    <t>2024年完成数</t>
  </si>
  <si>
    <t xml:space="preserve">    城市维护建设税</t>
  </si>
  <si>
    <t xml:space="preserve">  (三）专项债利息收入</t>
  </si>
  <si>
    <t>（四）上级补助基金</t>
  </si>
  <si>
    <t xml:space="preserve"> （五）上年结余结转</t>
  </si>
  <si>
    <t xml:space="preserve"> （一）国有土地使用权出让安排的支出</t>
  </si>
  <si>
    <t xml:space="preserve">  (二）上级专项债支出</t>
  </si>
  <si>
    <t xml:space="preserve">  (三）专项债利息支出</t>
  </si>
  <si>
    <t>（四）其他政府性基金支出</t>
  </si>
  <si>
    <t xml:space="preserve"> （五）结转下年支出</t>
  </si>
  <si>
    <t>2025年咸宁高新区预算收支情况表</t>
  </si>
  <si>
    <t>表二</t>
  </si>
  <si>
    <t>2025年预算数</t>
  </si>
  <si>
    <t>2025年咸宁高新区一般公共预算支出情况表</t>
  </si>
  <si>
    <t>表三</t>
  </si>
  <si>
    <t>2025年高新区部门预算情况表（按在编人数计算）</t>
  </si>
  <si>
    <t>管委会运转类经费及人员经费均由办公室统一申报，故均记在办公室名下。</t>
  </si>
  <si>
    <t>2025年咸宁高新区一般公共预算--人员类支出明细表</t>
  </si>
  <si>
    <t>表五</t>
  </si>
  <si>
    <t>部门单位</t>
  </si>
  <si>
    <t>人事信息</t>
  </si>
  <si>
    <t>编
制
人数</t>
  </si>
  <si>
    <t>合计</t>
  </si>
  <si>
    <t>基本支出预算数</t>
  </si>
  <si>
    <t>在职</t>
  </si>
  <si>
    <t>退休</t>
  </si>
  <si>
    <t>代课
教师</t>
  </si>
  <si>
    <t>民师
退养</t>
  </si>
  <si>
    <t>遗属</t>
  </si>
  <si>
    <t>工资和福利支出</t>
  </si>
  <si>
    <t>工资福利支出</t>
  </si>
  <si>
    <t>基本工资</t>
  </si>
  <si>
    <t>津补贴</t>
  </si>
  <si>
    <t>奖金(基础绩效）</t>
  </si>
  <si>
    <t>社保费</t>
  </si>
  <si>
    <t>职业年金</t>
  </si>
  <si>
    <t>特岗津贴</t>
  </si>
  <si>
    <t>基本离退休费</t>
  </si>
  <si>
    <t>退休人员津贴(统筹)</t>
  </si>
  <si>
    <t>职工基本医疗保险缴费</t>
  </si>
  <si>
    <t>公务员医疗补助缴费</t>
  </si>
  <si>
    <t>住房
公积金</t>
  </si>
  <si>
    <t>改革性补贴</t>
  </si>
  <si>
    <t>其他社保费用</t>
  </si>
  <si>
    <t>车改补贴</t>
  </si>
  <si>
    <t>伙食补助费</t>
  </si>
  <si>
    <t>其他补助支出</t>
  </si>
  <si>
    <t>一、管委会机关</t>
  </si>
  <si>
    <t>二、咸嘉临港</t>
  </si>
  <si>
    <t>包含：管委会机关行政编41人， 事业编48人、咸嘉事业编15人，机关工勤编4名</t>
  </si>
  <si>
    <t>2025年咸宁高新区一般公共预算--运转类支出明细表</t>
  </si>
  <si>
    <t>运转类支出预算数</t>
  </si>
  <si>
    <t>日常办公费</t>
  </si>
  <si>
    <t>办公大楼运维费</t>
  </si>
  <si>
    <t>人员福利相关经费</t>
  </si>
  <si>
    <t>公车购置费</t>
  </si>
  <si>
    <t>公车运行维护费</t>
  </si>
  <si>
    <t>其他交通费</t>
  </si>
  <si>
    <t>信息系统运行维护费</t>
  </si>
  <si>
    <t>因公出国费</t>
  </si>
  <si>
    <t>公务接待费</t>
  </si>
  <si>
    <t>办公费</t>
  </si>
  <si>
    <t>印刷费</t>
  </si>
  <si>
    <t>会议费</t>
  </si>
  <si>
    <t>培训费</t>
  </si>
  <si>
    <t>办公设备购置</t>
  </si>
  <si>
    <t>网络通讯费</t>
  </si>
  <si>
    <t>水费</t>
  </si>
  <si>
    <t>电费</t>
  </si>
  <si>
    <t>物业服务费</t>
  </si>
  <si>
    <t>安保服务费</t>
  </si>
  <si>
    <t>租赁费</t>
  </si>
  <si>
    <t>食堂运营管理费</t>
  </si>
  <si>
    <t>维护费</t>
  </si>
  <si>
    <t>工会经费</t>
  </si>
  <si>
    <t>福利费</t>
  </si>
  <si>
    <t>其他商品和服务支出（离退休人员公用经费）</t>
  </si>
  <si>
    <t>其他与个人待遇相关经费</t>
  </si>
  <si>
    <t>高新区管委会机关</t>
  </si>
  <si>
    <t>咸嘉临港</t>
  </si>
  <si>
    <t>备注：本表所列为保持机关正常运转所需的最低限度的常年支出，不含招商差旅费及特定目标类项目所需的宣传印刷费等，因公出国经费按具体出国人数审核拨付。</t>
  </si>
  <si>
    <r>
      <rPr>
        <sz val="22"/>
        <color rgb="FF000000"/>
        <rFont val="方正小标宋简体"/>
        <charset val="134"/>
      </rPr>
      <t xml:space="preserve">2025年咸宁高新区一般公共预算--特定目标类支出明细表                                                                                                                                                  </t>
    </r>
    <r>
      <rPr>
        <b/>
        <sz val="11"/>
        <color rgb="FF000000"/>
        <rFont val="楷体"/>
        <charset val="134"/>
      </rPr>
      <t>（</t>
    </r>
    <r>
      <rPr>
        <b/>
        <sz val="11"/>
        <color rgb="FF000000"/>
        <rFont val="方正小标宋简体"/>
        <charset val="134"/>
      </rPr>
      <t xml:space="preserve"> </t>
    </r>
    <r>
      <rPr>
        <b/>
        <sz val="11"/>
        <color rgb="FF000000"/>
        <rFont val="楷体"/>
        <charset val="134"/>
      </rPr>
      <t>单位：万元）</t>
    </r>
  </si>
  <si>
    <t>单位名称</t>
  </si>
  <si>
    <t>项目编号</t>
  </si>
  <si>
    <t>项目名称</t>
  </si>
  <si>
    <t>2024年</t>
  </si>
  <si>
    <t>2025年</t>
  </si>
  <si>
    <t>功能科目</t>
  </si>
  <si>
    <t>备  注</t>
  </si>
  <si>
    <t>公共预算    拟安排数</t>
  </si>
  <si>
    <t>公共预算    申报数</t>
  </si>
  <si>
    <t>总    计</t>
  </si>
  <si>
    <t>（一）管委会各部门</t>
  </si>
  <si>
    <t>小  计</t>
  </si>
  <si>
    <t>比上年增加1665万元，主要因新增招商公司业务。</t>
  </si>
  <si>
    <t>1、办公室</t>
  </si>
  <si>
    <t>比上年减少361万，同比下降23.8%。</t>
  </si>
  <si>
    <t>专项活动经费</t>
  </si>
  <si>
    <t>含：春节慰问活动、夏日送清凉活动、机关干部体检。</t>
  </si>
  <si>
    <t>法治保障经费</t>
  </si>
  <si>
    <t>常年法律顾问服务、法律诉讼服务。</t>
  </si>
  <si>
    <t>综合协调工作经费</t>
  </si>
  <si>
    <t>含：创文创卫志愿者活动经费、团建活动经费。</t>
  </si>
  <si>
    <t>长江经济带降碳减污扩绿增长十大行动、污染防治攻坚战、防范化解金融风险攻坚战指挥部办公经费</t>
  </si>
  <si>
    <t>合并</t>
  </si>
  <si>
    <t>1.高新区管委会《关于成立高新区长江大保护战役指挥部和六个专项战役指挥部的通知》（咸高管发[2018]45号）；                                    2.高新区长江大保护战役指挥部《关于调整高新区长江大保护战役指挥部和六个专项战役指挥部的通知》；                                             3.高新区党工委《关于成立咸宁高新区三大攻坚战总指挥部的通知》（咸高发[2018]41号）；                                                           4.高新区党工委《关于成立咸宁高新区三大攻坚战综合协调小组及指挥部的通知》（咸高发[2018]42号）。</t>
  </si>
  <si>
    <t>政务督查经费</t>
  </si>
  <si>
    <t>根据中华人民共和国国务院令第733号，政府督查机构履行职责应纳入本级部门预算。</t>
  </si>
  <si>
    <t>档案整理工作经费</t>
  </si>
  <si>
    <t>1.档案整理相关工作经费；                                                  2.档案基础设施建设：办公室、库房、档案室的日常维护管理、宣传牌制作等</t>
  </si>
  <si>
    <t>国安工作保障经费</t>
  </si>
  <si>
    <t>1.国安宣传、培训经费根据高新区实际情况，编制本项费用5万元；                                                2.国安教育基地建设经费根据教育基地建设规划情况，编制本项费用15万元。</t>
  </si>
  <si>
    <t>政务公开工作经费</t>
  </si>
  <si>
    <t>根据实际工作情况，编制本项费用5万元，确保政策解读、第三方评估、公开专栏建设、政府网站及政务新媒体集约化建设等工作顺利开展。</t>
  </si>
  <si>
    <t>保密管理工作经费</t>
  </si>
  <si>
    <t>1.设备费用专用打印机耗材采购、保密专用设备维修等，预计不超过3万元；                              2.宣传经费书籍采购、主题教育宣传物料制作、宣传资料印制等，预计不超过两万元。</t>
  </si>
  <si>
    <t>开展调查研究和推进深化改革工作经费</t>
  </si>
  <si>
    <t>确定调研主题和改革课题。围绕做好事关全局、破解复杂难题、新时代新情况、重大工作项目、典型案例等领域，确定调查研究内容和深化改革课题；开展调研和学习考察活动。结合调研主题和改革课题，组织相关部门人员成立调研或考察工作专班，深入园区企业或外地先进地区，开展蹲点式、摸底式调查研究或学习考察；形成调研和考察学习成果。根据调研和考察掌握的实际情况，形成调研报告或专题材料，反馈给相关部门研究解决实际问题、总结吸收经验做法。</t>
  </si>
  <si>
    <t>综合办业务工作经费</t>
  </si>
  <si>
    <t>第3项-第10项合并为该项，在其中统筹使用。</t>
  </si>
  <si>
    <t>文体活动工作经费</t>
  </si>
  <si>
    <t>含：高新区健康跑、马拉松、职工运动会等活动经费。</t>
  </si>
  <si>
    <t>人社就业经费</t>
  </si>
  <si>
    <t>就业服务、创新创业大赛、技能大赛、专技人才服务、征地农民养老保险工作专项经费。</t>
  </si>
  <si>
    <t>退役军人、民兵武装专项经费</t>
  </si>
  <si>
    <t>含：武装部阵地建设经费、民兵训练及训练期间生活补助。</t>
  </si>
  <si>
    <t>推进乡村振兴专项经费</t>
  </si>
  <si>
    <t>拨付长岭村乡镇振兴工作10万元，驻村工作队每月补贴预计共15万。</t>
  </si>
  <si>
    <t>综治维稳工作经费</t>
  </si>
  <si>
    <t>年终综治信访维稳考核细则中涉及资金投入指标。</t>
  </si>
  <si>
    <t>在建项目农民工工资五项制度工作经费</t>
  </si>
  <si>
    <t>开展督导检查、政策宣讲、协助办理等费用。</t>
  </si>
  <si>
    <t>民政工作经费</t>
  </si>
  <si>
    <t>1.完成整个园区指路牌的后期维护和更换；2.门牌号码的制作。</t>
  </si>
  <si>
    <t>教育工作经费</t>
  </si>
  <si>
    <t>1.9月10日教师节，向市、区部分学校开展教师节慰问活动；                                                                                            2.向市、区教育局拨付教育发展经费。</t>
  </si>
  <si>
    <t>爱国卫生运动工作经费</t>
  </si>
  <si>
    <t>开展爱国卫生运动健康知识宣传活动；做好爱国卫生运动相关培训工作；做好园区全面除“四害”工作。</t>
  </si>
  <si>
    <t>社会事务工作专项经费</t>
  </si>
  <si>
    <t>第13项-第20项合并为该项，在其中统筹使用。</t>
  </si>
  <si>
    <t>公益活动经费</t>
  </si>
  <si>
    <t>无偿献血活动；临时社会救助；红十字会公益活动；残联公益活动；爱国卫生运动；帮扶退伍军人；公益活动培训；走访福利院。</t>
  </si>
  <si>
    <t>世界大健康博览会专项经费</t>
  </si>
  <si>
    <t>包含高新区展区特装费等。</t>
  </si>
  <si>
    <t>安全维稳服务外包经费</t>
  </si>
  <si>
    <t>1.重要时间节点安排人员在市政府、会议中心、市信访局值班值守，费用约10万元；                                                                  2.在重要时间节点及园区举行重大活动、重大事项时，安排人员值守备勤。一年园区大概举行重大活动5次，每次执勤维稳费用约4万元，共计约20万元；               3.园区发生重大不稳定隐患（如企业职工非正常死亡、群体性上访事件），安排人员值守，一年园区大概发生重大不稳定事故5次，每次执勤维稳费用约4万元，共计约20万元。</t>
  </si>
  <si>
    <t>管委会聘用及劳务派遣专项经费</t>
  </si>
  <si>
    <t>1.人员工资共517万元：机关当前劳务派遣人员72人，聘用人员1名，根据情况测算，全年劳务费用505万元、聘用工资9万元；                               2.劳务派遣绩效考核奖50万元及聘用人员年终奖励3万元：根据党群部关于劳务派遣人员绩效管理办法，按照优秀比例25%，优秀每人8000，合格每人6000元测算。管委会聘用年终奖励3万元 ；                                        3.管委会聘用及派遣人员食堂补助，每人380元每月，合计34万元。</t>
  </si>
  <si>
    <t>招工引才及校企对接专项</t>
  </si>
  <si>
    <t>1.组织园区企业参加招聘会。组织一场招聘会平均4000元，一年组织15场，合计60000元；2.为园区企业发送点对点招聘短信。一年发送60万条招聘短信，每条0.05元，共30000元； 3.为园区企业在各媒体上推送招聘信息。在湖北公共就业网、香城就业驿站、咸宁广播电台、抖音等媒体上推送招聘信息，大概10万元；4、组织园区企业参加“引才专列”活动每场活动大概1万元，每年约组织4次，合计4万元； 5.与第三方人力资源公司合作，为园区企业提供用工服务。与第三方人力资源公司合作，为园区企业提供用工服务； 6.与周边各高等院校、技工学校合作。组织园区企业积极与周边各高等院校、技工学校合作；7.组织干部下沉到各乡镇、村组进行招工服务。组织干部下沉到各乡镇、村组进行招工服务，建立乡镇直达招聘网络平台；8.定期组织企业人事经理（专员）开展系列活动。定期组织企业人事经理（专员）开展系列活动；9.与市职部门对接，信息互通，为园区企业招工； 10.组织企业参加“员工共享”联盟；11.在园区企业全覆盖推广“才聚高新”小程序，小程序服务器每年运维费用；12.开展“乡村招聘驿站”工作。</t>
  </si>
  <si>
    <t>机关整体信息化建设</t>
  </si>
  <si>
    <t>社会事务管理专项</t>
  </si>
  <si>
    <t>会议室改造修缮经费</t>
  </si>
  <si>
    <t>高新区管委会办公大楼修建于2006年，因外墙破损、阳台进水等问题导致机关办公楼301会议室渗漏问题严重。同时，随着机关干部人数的增加及工作要求的提升，会议场地拥挤问题日益突出。为了彻底解决上述问题，拟对301会议室进行修缮改造。</t>
  </si>
  <si>
    <t>2、党群工作部</t>
  </si>
  <si>
    <t>比上年增长8万，因新增体制机制改革专项及高新社区专项</t>
  </si>
  <si>
    <t>党建工作经费</t>
  </si>
  <si>
    <t>1.非公企业党建活动经费，包括党员活动阵地建设、厂区党建氛围营造等经费支出；以“以奖代补”的方式扶持园区企业开展党建工作；                                                                                              2.支部主题党日、民主生活会、党建述职评议等活动开展经费；                                                                                                   3.慰问困难党员群众（包括春节慰问、七一慰问等）费用；                                                                4.开展七一纪念活动费用等。</t>
  </si>
  <si>
    <t>教育培训经费</t>
  </si>
  <si>
    <t>1.分批次，根据干部岗位特点和工作要求，有针对性地开展专题培训班；                                                                            2.开展党组织书记、党务工作者、党建指导员、预备党员、拟发展对象、入党积极分子培训班，开展党员轮训工作；                                                                                                                                                  3.购买学习资料；                                                                                                                                                      4.拍摄制作电教片等；                                                                                                                                                    5.开展人才国情省情市情研修班。                                             6.根据市委办公室《印发&lt;关于在全市开展深入贯彻中央八项规定精神学习教育的实施方案&gt;的通知》，于2025年3月中旬至7月底在咸宁高新区结合实际，开展深入贯彻中央八项规定精神学习教育。                                      7.根据省、市及咸宁高新区“干部素质提升年”的工作要求，需在2025年全年开展“干部素质提升年”工作。文件依据：《咸宁市“干部素质提升年”实施方案》、《咸宁高新区“干部素质提升年”实施方案》、《咸宁高新区“高新大讲堂”工作方案》等。</t>
  </si>
  <si>
    <t>人才工作经费</t>
  </si>
  <si>
    <t>统战经费</t>
  </si>
  <si>
    <t>老干部工作经费</t>
  </si>
  <si>
    <t>妇联工作经费</t>
  </si>
  <si>
    <t>团工委工作经费</t>
  </si>
  <si>
    <t>人才、统战、老干部、团工委、妇联工作经费专项</t>
  </si>
  <si>
    <t>第31项-第35项合并为该项，在其中统筹使用，按往年列支。</t>
  </si>
  <si>
    <t>党员职工服务中心运维专项工作经费</t>
  </si>
  <si>
    <t>1.场地租金；                                                                                                                                                       2.拨付水、电费、办公费、物业费、管理费、工作经费等日常工作支出；                                                                             3.中心系统软硬件建设、维护、更新等工作；                                                                                            4.实现业务应办尽办，为园区企业免费提供活动场所；                                                                       5.根据高新区中心工作重点工作拓展和提升中心的业务职能。</t>
  </si>
  <si>
    <t>宣传专项工作经费</t>
  </si>
  <si>
    <t>新媒体运维、媒体合作、通讯员培训、重大主题宣传、举办大型活动。</t>
  </si>
  <si>
    <t>文明创建专项工作经费</t>
  </si>
  <si>
    <t>组织开展全国文明城市创建进园区、进企业、进社区等系列工作：                                                                                       1.创文专班日常工作经费；                                                                                                                              2.新时代文明实践站建设及文明实践活动经费；                                                                                            3.园区主次干道公益广告宣传；                                                                                                                     4.园区公交候车亭广告位公益广告发布、维护（固定费用）；                                                                                       5.开展全国文明城市创建培训；                                                                                                                   6.开展志愿服务、文明交通劝导、志愿值守等活动；                                                                                 7.2023-2025年度文明单位创建、评选；                                                                                                  8.先进典型选树、学习宣传等。</t>
  </si>
  <si>
    <t>庆祝中华人民共和国成立75周年专项</t>
  </si>
  <si>
    <t>开展中华人民共和国成立75周年氛围营造。</t>
  </si>
  <si>
    <t>党建引领园区治理专项工作经费</t>
  </si>
  <si>
    <t>1.将园区企业划分成若干个网格，以网格为单位，成立网格大党委；                                                                                        2.开展“双强六好”党组织和党员先锋岗创建活动,实施“123”培育工程；                                                                  3.构建“十联”工作机制；                                                                                                                                4.依托党组织的行动力，集中开展园区整治；                                                                                            5.整合资源，营造良好营商环境、投资环境、创业环境、发展环境。</t>
  </si>
  <si>
    <t>咸宁高新区体制机制改革薪酬考核制度建设项目</t>
  </si>
  <si>
    <r>
      <rPr>
        <b/>
        <sz val="11"/>
        <rFont val="楷体_GB2312"/>
        <charset val="134"/>
      </rPr>
      <t>新增项目：</t>
    </r>
    <r>
      <rPr>
        <sz val="11"/>
        <rFont val="楷体_GB2312"/>
        <charset val="134"/>
      </rPr>
      <t>为落实市委市政府关于咸宁高新区体制机制改革工作有关要求，加快推进高新区人事管理制度改革工作，拟聘请第三方专业服务机构来配合高新区完成人事管理改革情况整体梳理与薪酬体系、绩效考核方案设计</t>
    </r>
  </si>
  <si>
    <t>横沟高新社区专项经费</t>
  </si>
  <si>
    <r>
      <rPr>
        <b/>
        <sz val="11"/>
        <rFont val="楷体_GB2312"/>
        <charset val="134"/>
      </rPr>
      <t>新增项目：</t>
    </r>
    <r>
      <rPr>
        <sz val="11"/>
        <rFont val="楷体_GB2312"/>
        <charset val="134"/>
      </rPr>
      <t>用于支持高新社区解决历史遗留问题、化解房地产领域矛盾纠纷及信访维稳工作、加快推进冷链食品产业园、国际陆港等重点项目征地拆迁，全力配合高新区项目建设、征地拆迁、信访维稳等各项工作</t>
    </r>
  </si>
  <si>
    <t>3、科创局</t>
  </si>
  <si>
    <t>比上年减少376万，同比下降36.3%。</t>
  </si>
  <si>
    <t>统计服务专项</t>
  </si>
  <si>
    <t>1.对规上企业统计员实施适当补助，更好地激发企业积极性，配合和加强统计工作。按照2024年底预计规上企业115家计算，每家每月400元，预计发放统计员补贴55.2万元。按照2024年底规上服务业企业达到17家计算，每家每月400元，2024年预计发放统计员补贴8.16万元；                                                                                                                                                                                          2.对限上企业统计员实施适当补助，更好地激发企业积极性，配合和加强统计工作。按照2024年限上企业达到33家计算，每家每月400元，2024年预计发放统计员补贴15.84万元；                                                                            3.火炬统计火炬经费依据常务会会议纪要拨付40万；                                                                        4.支付国民统计服务外包费用25万元。</t>
  </si>
  <si>
    <t>科技工作经费</t>
  </si>
  <si>
    <t>科协工作经费</t>
  </si>
  <si>
    <t>按往年列支。</t>
  </si>
  <si>
    <t>火炬监测平台及业务咨询费</t>
  </si>
  <si>
    <t>国家高新区评价指标咨询指导服务。</t>
  </si>
  <si>
    <t>5+4产业体系专项</t>
  </si>
  <si>
    <t>加快构建“5+4”现代化产业体系，推动大健康、装备制造、食品饮料、新型建材、文化旅游等主导产业集群做大做强，电子信息、生物医药、新材料、绿色能源等新兴未来产业突破性发展。通过政策引导、平台建设、产业融合等多维度举措，推动“5+4”现代化产业体系转型升级，加速构建以科技创新为引领的高质量发展格局。</t>
  </si>
  <si>
    <t>高新区闲置厂房发布平台及园区企业综合整治工作经费</t>
  </si>
  <si>
    <t>按照“园中园”、“厂中厂”规范要求，推进综合整治工作。</t>
  </si>
  <si>
    <t>园区应急救援险及稳企综合保障保险</t>
  </si>
  <si>
    <t>购买应急救援险及稳企综合保障保险。</t>
  </si>
  <si>
    <t>启迪之星孵化服务相关经费</t>
  </si>
  <si>
    <t>1.配套设施（水电）费用启迪之星（咸宁）孵化基地大楼配套设施采购、水电相关费用50万；                                                                                                                                                                                   2.启迪之星（咸宁）孵化器运营经费招商合同签订每年运营费用150万；                                                                                       3.启迪之星（咸宁）孵化基地大楼物业费用，通过招标签订2年，目前物业合同44.9万/年。</t>
  </si>
  <si>
    <t>《咸宁高新区产业发展指南》研究编制费</t>
  </si>
  <si>
    <t>全面分析咸宁市区位优势、绿色资源、矿产资源、创新资源、产业承载能力等资源禀赋，深入研究咸宁高新区“两主两新”产业（大健康、装备制造、电子信息、新材料）发展规模、企业集聚、领域分布等情况，结合当前产业发展趋势与前景，研究提出高新区生物医药、新式饮品、汽车零部件、新型显示、新材料五大核心产业链的提升方向，并编制5个产业发展路径图。</t>
  </si>
  <si>
    <t>“十四五”规划评估</t>
  </si>
  <si>
    <t>合同金额34.5万元，2023年已支付26万元，2024年拨付剩余资金8.52万元。</t>
  </si>
  <si>
    <t>省级数字经济示范园区申报专项</t>
  </si>
  <si>
    <t>省第十二次党代会作出打造全国数字经济发展高地的决策部署，为加快推动数字经济高质量发展提出了明确目标和要求。咸宁市高度重视，积极作为，全力抓好贯彻落实，聚焦全面提升“网络设施、产业支撑、融合应用、服务供给”四项能力，加快推动制造业向信息化、数字化、智能化转型发展。</t>
  </si>
  <si>
    <t>湖北省知识产权强省示范园区项目申报书编制费</t>
  </si>
  <si>
    <t>按照湖北省知识产权局通知文件及咸宁市政府工作报告要求咸宁高新区积极创建省级知识产权强省示范园区要求，积极组织申报认定。</t>
  </si>
  <si>
    <t>咸宁智能机电检测需求调研工作经费</t>
  </si>
  <si>
    <t>对咸宁市机电企业产品检测需求进行调研。</t>
  </si>
  <si>
    <t>承办大型科技赛事专项</t>
  </si>
  <si>
    <t>根据市政府工作报告，高新区举办第十三届中国创新创业大赛及第9届中国创新挑战赛经费等活动。</t>
  </si>
  <si>
    <t>咸宁高新区新赛道申报及培育工作服务经费</t>
  </si>
  <si>
    <r>
      <rPr>
        <b/>
        <sz val="11"/>
        <rFont val="楷体_GB2312"/>
        <charset val="134"/>
      </rPr>
      <t>新增项目：</t>
    </r>
    <r>
      <rPr>
        <sz val="11"/>
        <rFont val="楷体_GB2312"/>
        <charset val="134"/>
      </rPr>
      <t>高新区“一区四园”统计口径申报5条新赛道，主要包含产业梳理、新赛道实施方案编写、年度绩效评估报告编制，并以咸宁高新区名义整体报工信部审核。</t>
    </r>
  </si>
  <si>
    <t>第五次经济普查费用</t>
  </si>
  <si>
    <t>开展第五次经济普查数据审核验收及聘请第三方机构进行工作评估。</t>
  </si>
  <si>
    <t>咸宁高新区创新驱动发展战略咨询服务项目</t>
  </si>
  <si>
    <r>
      <rPr>
        <b/>
        <sz val="11"/>
        <rFont val="楷体_GB2312"/>
        <charset val="134"/>
      </rPr>
      <t>新增项目：</t>
    </r>
    <r>
      <rPr>
        <sz val="11"/>
        <rFont val="楷体_GB2312"/>
        <charset val="134"/>
      </rPr>
      <t>咸宁高新区创新驱动发展战略咨询服务项目技术服务合同。</t>
    </r>
  </si>
  <si>
    <t>4、财金局</t>
  </si>
  <si>
    <t>比上年增加98万，因新增建设项目两算工作。</t>
  </si>
  <si>
    <t>财政业务费</t>
  </si>
  <si>
    <t>1.账务、预算册、收文印制及归档：将财政的凭证及原始资料整体塑封归档，一年约200本，预算册一年约30分，收文一年约20本；                                                                                                                            2.兑现政策资料印制：一年6次召开基金评审会，每次资料扫描、印刷2000元；                                                                   3.订中国财经报6万。</t>
  </si>
  <si>
    <t>财务结算工作专项</t>
  </si>
  <si>
    <t>财务室外包经费，根据代理记账服务合同。</t>
  </si>
  <si>
    <t>财政评审工作专项</t>
  </si>
  <si>
    <t>1.财政评审工作人员工资；                                                                                                                                          2.财政评审工作专业软件服务费。</t>
  </si>
  <si>
    <t>预算一体化信息建设运维</t>
  </si>
  <si>
    <t>预算一体化预算执行（国库集中支付电子化项目运维）、总预算会计账务、政府采购（政府采购合同融资平台和一体化系统采购模块）、资产模块的运维，预算编制模块的上线、一体化执行人行前端系统的运维、财税库横向联网及相关外围系统运维。</t>
  </si>
  <si>
    <t>项目审计业务专项</t>
  </si>
  <si>
    <t>1.建设工程财评评审、建设工程结算审计、建设工程决算审核、高投集团资金审计、企业固定资产审计、嘉寓幕墙评估费5万，第三方绩效评价费5万等。鄂价服[2010]265号及咨询合同。                                            2.根据市财政局进一步加快市直“两算”工作的通知，我单位存在大量历史遗留工程需进行决算评审，产生大量相关的中介服务费，</t>
  </si>
  <si>
    <t>金库维护支出</t>
  </si>
  <si>
    <t>1.人行处理高新区拨款一年500笔，账务资料清理装订成册；                                                                                     2.每年打印报表数据365份，人工耗材损耗等。</t>
  </si>
  <si>
    <t>5、招商局</t>
  </si>
  <si>
    <t>比上年增加3020万，因新增了招商公司业务。</t>
  </si>
  <si>
    <t>招商引资业务专项</t>
  </si>
  <si>
    <t>用于支出招商引资培训、日常宣传资料印制、第三方招商信息推荐奖励等工作50万元；支出招商局及产业招商专班干部参与招商引资活动、外出考察企业的飞机票、高铁票、住宿费、差旅补助及高铁（飞机）退票费等费用；支出招商推介活动费，包括2024中国饮料产业链产品创新展系列活动、季度集中签约活动、法国糖酒会、FBIF饮料创新展等活动。</t>
  </si>
  <si>
    <t>产业策划及研究</t>
  </si>
  <si>
    <t>用于制作食品饮料、电子信息、智能制造3个产业策划，重点招商项目尽职调查10次。</t>
  </si>
  <si>
    <t>商务接待费</t>
  </si>
  <si>
    <t>1：招商局日常商务接待约800次，含客商食宿以及接待用的酒水、饮料、咸宁特产礼品，每次约3200元，共100万                                                         2.新增食品饮料、智能制造及新材料三个园办的协同招商的商务接待费支出共200万。</t>
  </si>
  <si>
    <t>宣传片制作费</t>
  </si>
  <si>
    <t>高新区招商宣传片、大健康产业宣传片更新制作。</t>
  </si>
  <si>
    <t>招商服务中心运营经费</t>
  </si>
  <si>
    <r>
      <rPr>
        <b/>
        <sz val="11"/>
        <rFont val="楷体_GB2312"/>
        <charset val="134"/>
      </rPr>
      <t>新增项目：</t>
    </r>
    <r>
      <rPr>
        <sz val="11"/>
        <rFont val="楷体_GB2312"/>
        <charset val="134"/>
      </rPr>
      <t>招商服务中心房租每年48.5万元、水电气、网络服务、公共区域卫生管理费用约30万元，展厅产品更新及日常运转等费用约21.5万。</t>
    </r>
  </si>
  <si>
    <t>招商公司产业扶持资金</t>
  </si>
  <si>
    <r>
      <rPr>
        <b/>
        <sz val="11"/>
        <rFont val="楷体_GB2312"/>
        <charset val="134"/>
      </rPr>
      <t>新增项目：</t>
    </r>
    <r>
      <rPr>
        <sz val="11"/>
        <rFont val="楷体_GB2312"/>
        <charset val="134"/>
      </rPr>
      <t>用于招商公司产业扶持，含运营经费，从招商引资项目个数、固定资产投资额、开工率、当年入规企业个数等指标对招商公司进行KPI考核，扶持资金不超过3000万元。</t>
    </r>
  </si>
  <si>
    <t>6、政务服务局</t>
  </si>
  <si>
    <t>比上年减少151万，同比下降30%。</t>
  </si>
  <si>
    <t>行政审批工作经费</t>
  </si>
  <si>
    <t>1.发改可研专家评审2.7-3万元/每项，预计一年10项；                                                                                                   2.发改初设专家评审2.7-3万元/每项，预计一年12项；                                                                         3.发改节能专家评审2.7-3万元/每项，预计一年5项。</t>
  </si>
  <si>
    <t>项目督办经费</t>
  </si>
  <si>
    <t>1.项目厂房建筑测量：针对2025年入园企业涉及的土地挂牌中的土地评估费用由政府买单，该项费用为18万元；                                      2.项目地形测量、宗地测量及放线服务费：针对2025年入园企业涉及的地形测量、宗地测量和放线费用由政府买单，该项费用为36万元。</t>
  </si>
  <si>
    <t>诚信园区</t>
  </si>
  <si>
    <t>1.负责信用培训，信用宣传，信用服务以及信用咸宁网站上高新区宣传稿件的发布；                                                            2.开展园区企业诚信宣传培训工作及信用咸宁网站信息维护工作</t>
  </si>
  <si>
    <t>高效办成一件事考核经费</t>
  </si>
  <si>
    <t>用于完成“高效办成一件事”考核任务，开发便民应用、窗口对外宣传和日常运营 2万元/每项，预计一年10项。</t>
  </si>
  <si>
    <t>项目开工投产等大型活动专项</t>
  </si>
  <si>
    <t>1.各季度重大项目开工活动经费70万，包括场地平整费、现场布置费等相关费用；                                                                     2.重点企业开工及投产仪式15万元。</t>
  </si>
  <si>
    <t>民营经济发展环境优化提升咨询</t>
  </si>
  <si>
    <t>构建咸宁高新民营企业发展环境分析的指标体系，针对民营经济发展环境评估指标体系进行解读，搜集咸宁高新民营企业发展环境基本详细情况并形成调研量表，分析当前影响咸宁高新民营经济发展的各种因素，查找不足，梳理改革亮点，提出对标方向及进一步工作建议，并形成《咸宁高新民营经济发展环境现状及优化提升建议报告》。</t>
  </si>
  <si>
    <t>市场主体满意度调研</t>
  </si>
  <si>
    <t>对高新区全量企业进行网络问卷调查，问卷内容包括高新区政务服务满意度、企业经营堵点以及开放问题等。通过对收集数据进行分析，整理形成开发区企业发展问题清单，进而形成改革行动计划，后续对企业进行回访及跟踪帮扶。</t>
  </si>
  <si>
    <t>优化营商环境培训</t>
  </si>
  <si>
    <t>每年开展营商环境培训3场，每场预计5万元，同时根据需要组织赴兄弟高新区外出考察学习，费用预计每年5万元，共计20万元。</t>
  </si>
  <si>
    <t>政策质效评估项目</t>
  </si>
  <si>
    <t>聘请第三方开展惠企政策质效评估调查，梳理咸宁高新现行惠企政策建立评估体系，确定评估方案。通过开展部门访谈，企业调研等方式明确本辖区内惠企政策普及率政策绩效、政策效果等，最终出具《咸宁高新惠企政策优化分析报告》。</t>
  </si>
  <si>
    <t>建设“扫码出图”数字化共享闭环管理系统</t>
  </si>
  <si>
    <r>
      <rPr>
        <b/>
        <sz val="11"/>
        <rFont val="楷体_GB2312"/>
        <charset val="134"/>
      </rPr>
      <t>新增项目：</t>
    </r>
    <r>
      <rPr>
        <sz val="11"/>
        <rFont val="楷体_GB2312"/>
        <charset val="134"/>
      </rPr>
      <t>建设“扫码出图”数字化共享闭环管理系统，与省质安监督系统、市工改等系统进行对接，先行为高新区房建、市政工程项目图纸提供全过程数字化闭环管理服务，确保图纸信息的一致性、完整性和准确性，实现建设、勘察、设计、施工、监理等单位在线完成图纸的上报、审查、变更、交付、验收归档等各项流程协同闭环。</t>
    </r>
  </si>
  <si>
    <t>营商环境贴心服务全流程代办项目</t>
  </si>
  <si>
    <r>
      <rPr>
        <b/>
        <sz val="11"/>
        <rFont val="楷体_GB2312"/>
        <charset val="134"/>
      </rPr>
      <t>新增项目：</t>
    </r>
    <r>
      <rPr>
        <sz val="11"/>
        <rFont val="楷体_GB2312"/>
        <charset val="134"/>
      </rPr>
      <t>严格服从高新区作息制度，以及企业服务“永不打烊”等相关规定的管理，熟悉各部门工作办事流程，协调推动“1+15+N+N”全员帮代办工作机制落实落地；专人专岗负责处理企业来访接待，调度部门负责人前往一楼大厅面对面处理协调企业诉求问题，并做好记录，办理工作的备案，以及每周收集企业问题的通报；专人专岗协调营商办转办、交办投诉件的协调跟踪，督促、联系、各事项的责任人及责任部门限期办结；协助营商办处理信箱、电话（8212345）问题的记录以及跟踪办结；专岗人员严格落实微笑服务、文明服务、延时服务的相关工作要求，引导各部门全力未企业提供贴心帮代办服务，助企纾困。同时树立干净廉洁干事的良好形象，及时劝导企业来访及办事人员的不文明行为及违法八项规定的相关行为。</t>
    </r>
  </si>
  <si>
    <t>政府购买服务方式开展建设项目施工图联合审查</t>
  </si>
  <si>
    <t>新增项目：针对2025年园区内工业项目开工建设涉及的施工图联合审查费用由政府买单，该项费用为45万元。</t>
  </si>
  <si>
    <t>高新区园区规划环评</t>
  </si>
  <si>
    <t>湖北省生态环境厅2023年12月11日对全省17个国家级高新区发函《省环保厅关于深入做好全省开发区、工业园区规划修编环评和跟踪环评工作的通知》和《省生态环境厅关于国家级产业园区开展规划环评的督办函》，要求各高新区单位按照有关规定迅速组织开展园区有关规划环评工作，抓紧编制完成规划环评文本，于2024年6月30日日前报生态环境部审查。此次高新区启动的一、二、三期共36.5平方公里，参照省内其它国家级高新区规划环评情况。</t>
  </si>
  <si>
    <t>7、建管局</t>
  </si>
  <si>
    <t>小     计</t>
  </si>
  <si>
    <t>比上年减少569万，同比下降11.8%。</t>
  </si>
  <si>
    <r>
      <rPr>
        <sz val="11"/>
        <color theme="1" tint="0.05"/>
        <rFont val="仿宋_GB2312"/>
        <charset val="134"/>
      </rPr>
      <t>园区维护专项</t>
    </r>
  </si>
  <si>
    <t>服务企业、优化园区整体环境、管委会领导临时交办事项等零星项目，日常维护工作。</t>
  </si>
  <si>
    <r>
      <rPr>
        <sz val="11"/>
        <color theme="1" tint="0.05"/>
        <rFont val="仿宋_GB2312"/>
        <charset val="134"/>
      </rPr>
      <t>数字化城管建设项目</t>
    </r>
  </si>
  <si>
    <t>包含2021年咸宁高新技术产业开发区管理委员会数字化城管建设项目已支付80%，剩余20%合计245.2816万元，因审计未完成2023年未支付。2024年度数字化城管电信网络运营费用37万元。</t>
  </si>
  <si>
    <r>
      <rPr>
        <sz val="11"/>
        <color theme="1" tint="0.05"/>
        <rFont val="仿宋_GB2312"/>
        <charset val="134"/>
      </rPr>
      <t>重大节日氛围营造物品采购</t>
    </r>
  </si>
  <si>
    <t>春节布置采购灯笼价格灯笼与红旗安装60万元，苗木布置50万元。十一国庆节预计安装红旗10万元。</t>
  </si>
  <si>
    <t>美好环境、生态园区、共同缔造项目</t>
  </si>
  <si>
    <t>1.开展“脏乱差”环境整治；                                                                                                                                                                                                        2.推进园区企业环境整治；</t>
  </si>
  <si>
    <t>园区公交服务</t>
  </si>
  <si>
    <t>目前高新区内有4条定制线路（园1、园2、园3、园4），每条线路每年补贴24万，共计96万/年。</t>
  </si>
  <si>
    <t>高新区公共设施水电费</t>
  </si>
  <si>
    <t xml:space="preserve">1.年度路灯电费：路灯变压器；                                                                                                                               2.年度公厕水费：10处公厕；                                                                                                                                3.年度餐厨垃圾处理站电费：  13处餐厨垃圾处理站变压器；                                                                                          4.污水提升泵站：7处污水提升泵站电费；                                                                                                         5.年度信号灯电费：6处信号灯电费。                                                                                         6.2025年新增龟山路停车场路灯、龟山路小游园路灯及贺胜路路灯                                         </t>
  </si>
  <si>
    <t>白蚁防治工作</t>
  </si>
  <si>
    <t>对园区绿化行道树虫害进行治理，绿化带白蚁挖除喷洒虫药。</t>
  </si>
  <si>
    <t>运输车辆联合治超执法项目</t>
  </si>
  <si>
    <t>治超集中整治阶段每天实行24小时不间断联合执法，固定治超与流动治超相结合，对砂石、渣土和商砼运输车辆无牌无证、套牌、超载超限、非法改装、闯信号灯等违法违规行为进行严厉查处。</t>
  </si>
  <si>
    <t>园区规划编制专项</t>
  </si>
  <si>
    <t xml:space="preserve">1.国土空间规划费100万元，包括咸宁高新区国土空间总体规划等省、市重点部署工作，每年预估1次，100万元/次；                                        2.园区专项规划费80万元，包括高新区扩区调规、产城融合规划、停车场专项规划、咸宁铁路综合物流园专项规划等园区市政、产业基地等专项规划费用，每年预估12次，约5万元/次；                                                3.选址规划等临时性规划及测绘任务费40万元，包括园区未建设用地、闲置土地等地块，每年预估20次，2万元/次。                                       4.高新区高质量发展规划180万                                           </t>
  </si>
  <si>
    <t>咸宁国际陆港、中铁加仑LNG项目拆迁专班经费</t>
  </si>
  <si>
    <t>包含咸宁国际陆港、中铁加仑LNG项目的工作经费和拆迁专班经费40万。</t>
  </si>
  <si>
    <t>高新区征地拆迁专班及高新区历史遗留有问题土地清理专项</t>
  </si>
  <si>
    <t>1.高新区征地拆迁专班工作经费：维持高新区征地拆迁专班人员的日常工作支出 50万；                                                                                                                             2.国际陆港拆迁专班经费：项目前期工作及拆迁专班经费30万。</t>
  </si>
  <si>
    <t>污水处理厂等PPP项目服务</t>
  </si>
  <si>
    <t>具体包含2024年12月-2025年11月高新区三期污水处理厂的污水处理费和尾水减排服务费。</t>
  </si>
  <si>
    <t>城市管理工作经费</t>
  </si>
  <si>
    <r>
      <rPr>
        <sz val="12"/>
        <rFont val="仿宋_GB2312"/>
        <charset val="134"/>
      </rPr>
      <t>合并</t>
    </r>
  </si>
  <si>
    <t>元气森林餐厨垃圾处理站常态化保洁</t>
  </si>
  <si>
    <t>园区闲置、裸露地块整治</t>
  </si>
  <si>
    <t>园区水土流失治理</t>
  </si>
  <si>
    <t>外来物种整治</t>
  </si>
  <si>
    <t>城市管理工作专项</t>
  </si>
  <si>
    <r>
      <rPr>
        <sz val="12"/>
        <rFont val="Times New Roman"/>
        <charset val="134"/>
      </rPr>
      <t>2120501</t>
    </r>
    <r>
      <rPr>
        <sz val="12"/>
        <rFont val="方正书宋_GBK"/>
        <charset val="134"/>
      </rPr>
      <t>、</t>
    </r>
    <r>
      <rPr>
        <sz val="12"/>
        <rFont val="Times New Roman"/>
        <charset val="134"/>
      </rPr>
      <t>2120303</t>
    </r>
  </si>
  <si>
    <t>建议将第100-104项合并为城市维护工作专项，统一在其中列支。</t>
  </si>
  <si>
    <t>防汛排涝工作经费</t>
  </si>
  <si>
    <t xml:space="preserve">根据合同约定组织材料进行审计，确定防洪排涝应急抢险救灾费用;根据对园区雨水管网排查情况及委托第三方预算;根据对园区排查的塌陷点和路面损毁情况，委托第三方预算；根据对园区排查的主道路沿线黄土裸露，水土流失治理，委托第三方预算。 </t>
  </si>
  <si>
    <t>污水治理费</t>
  </si>
  <si>
    <t>根据当前城市管理工作移交的结果，园区内污水管网、污水提升泵站及官埠河和浮山河流经高新区段等相关维护工作仍由高新区负责开展，因此将上述相关工作根据往年开展的有关工程支出平均情况进行专项列支，以确保园区内污水有序收集、流经河道保持良好环境。</t>
  </si>
  <si>
    <t>园区污水提升泵站检查维护费</t>
  </si>
  <si>
    <t>每年用以聘请第三方开展日常巡查、清理等工作需投入约25万元，包含日常维护保养在内预计需投入约50万元；泵站维修50万。</t>
  </si>
  <si>
    <t>污水治理及防汛排涝专项</t>
  </si>
  <si>
    <t>第107项-第109项合并为该项，在其中统筹使用。</t>
  </si>
  <si>
    <t>项目前期费用</t>
  </si>
  <si>
    <t>2010302</t>
  </si>
  <si>
    <t>为解决部分项目因无立项、可研、初设等前期手续问题，使的项目无法继续推进和向上申报资金问题，根据实际情况现需申请项目前期费用。</t>
  </si>
  <si>
    <t>咸宁高新区水电气网“八联办”平台</t>
  </si>
  <si>
    <r>
      <rPr>
        <b/>
        <sz val="11"/>
        <rFont val="楷体_GB2312"/>
        <charset val="134"/>
      </rPr>
      <t>新增项目：</t>
    </r>
    <r>
      <rPr>
        <sz val="11"/>
        <rFont val="楷体_GB2312"/>
        <charset val="134"/>
      </rPr>
      <t>水电气网“八联办”平台搭建费用。</t>
    </r>
  </si>
  <si>
    <t>8、 纪监工委</t>
  </si>
  <si>
    <t>比上年减少4万，同比下降8%。</t>
  </si>
  <si>
    <t>党风廉政建设工作经费</t>
  </si>
  <si>
    <t xml:space="preserve">督办主体责任落实工作经费4万：主要包括对高新区范围内主体责任落实情况督查工作；开展专项监督工作经费3万：根据省、市纪委要求，开展专项监督检查工作费用。具体含人员外调时产生的差旅、住宿、交通等费用；纪检监察干部业务培训费用3万。  </t>
  </si>
  <si>
    <t>党风廉政建设宣教月活动经费</t>
  </si>
  <si>
    <t>1.省、市纪委要求购买的党风廉政宣传资料、书籍采购。                                   2.清廉咸宁、清廉高新建设中根据上级要求制作廉政文化阵地建设费用。                                                                                  3.宣教月活动费用：召开党风廉政宣教月会议、邀请专业人士讲党风廉政建设专题费用。</t>
  </si>
  <si>
    <t>办案经费</t>
  </si>
  <si>
    <t xml:space="preserve">信访件查处工作费用：在查处信访件过程中的资料筹备、租车、人员就餐等费用，2025年信访件查处预计10件，预计2万元；问题线索案件办理费用：主要包括办案中陪护人员费用、办案人员外出办案费用，2025年预计3万元；配合上级纪委查处案件过程所产生的住宿、交通及其他经费，预计5万元。                                                                                        </t>
  </si>
  <si>
    <t>巡察工作经费</t>
  </si>
  <si>
    <t>检查高新区范围内被巡察党组织贯彻落实党的路线方针政策和党中央重大决策部署情况；落实巡视巡察整改、审计、主题教育整改工作等。</t>
  </si>
  <si>
    <t>9、咸嘉园办</t>
  </si>
  <si>
    <t>与上年持平</t>
  </si>
  <si>
    <t>渡普镇综合执法大队工作经费</t>
  </si>
  <si>
    <t>根据高新区与渡普镇控违工作协议书要求，每年指导督办嘉鱼县渡普镇在咸嘉临港产业园区（渡普片区）开展控违拆违、打击非法取土工作，年度经费60万，根据工作实绩进行考核后给予拨付。</t>
  </si>
  <si>
    <t>渡普镇派出所工作经费</t>
  </si>
  <si>
    <t>根据高新区与渡普镇维稳工作协议书要求，每年指导督办嘉鱼县渡普镇开展园区征地拆迁、基础设施建设、招项目建设及投产企业等的信访维稳工作，年度经费20万，根据工作实绩进行考核后给予拨付。</t>
  </si>
  <si>
    <t>招商引资工作经费</t>
  </si>
  <si>
    <t>根据年度招商引资工作安排，定期到长三角、珠三角及武汉周边等地开展招商引资活动。</t>
  </si>
  <si>
    <t>（二）市直派出机构</t>
  </si>
  <si>
    <t>市直派出机构服务园区专项</t>
  </si>
  <si>
    <t>用于各市直派出机构联系服务园区具体项目,包括消防大队经费等。</t>
  </si>
  <si>
    <t>（三）专项经费</t>
  </si>
  <si>
    <t>小      计</t>
  </si>
  <si>
    <t>离岸科创园专项</t>
  </si>
  <si>
    <t>招商局申报：                                                            1.离岸科创园3-5楼，实验楼企业入驻区的租金和物业费、车位补贴费用租赁总面积为8714.24平米，租金标准为40元/平方米/月，年租金总额为418.28万元。江城实验室20个车位（预计200元/个）补贴一年金额4.8万元,江城实验室、黑玉科学以及综合楼实验楼公共区域物业费56.05万元；
2.举办各类活动，媒体宣传费用按照《咸宁（武汉）离岸科创园建设考核评分办法（试行）》，其中考核内容活动举办情况，6个月举办1场重大活动，6个月举办3场创业培训、项目签约、项目推介等活动方能得满分5分。重大活动按照1场15万元预算，一年2场30万元。创业培训、项目签约、项目推介等按照1场3万元，一年6场18万元；                                                             3.日常接待活动及重点项目对接费用接待各地参观、考察离岸科创园企业招待费；                                                                4.第三方运营服务费用委托华工科技孵化器对入驻企业统一管理，一年运营费38.5万元；                                                                5.通宇通讯楼房租费用通宇通讯楼房租198万元；6.通宇通讯楼第三方运营费用第三方运营年费用98万元。</t>
  </si>
  <si>
    <t>人才政策兑现专项</t>
  </si>
  <si>
    <t>党群部申报，据实拨付。                                                 1.兑现“大学生引进计划”购房补贴、生活补贴、挂职补贴、租房补贴等政策；                                                               2.开展高新区高层次人才创新创业项目认定评审活动；                                3.兑现人才强区战略中职称晋升补贴、学历提升补贴、硕博人才引进补贴等系列人才政策。</t>
  </si>
  <si>
    <t>医疗健康工作专项经费</t>
  </si>
  <si>
    <r>
      <rPr>
        <b/>
        <sz val="11"/>
        <rFont val="楷体"/>
        <charset val="134"/>
      </rPr>
      <t>新增项目：</t>
    </r>
    <r>
      <rPr>
        <sz val="11"/>
        <rFont val="楷体"/>
        <charset val="134"/>
      </rPr>
      <t>办公室申报，在咸宁市中医医院加挂高新院区，中医院负责整个园区有关卫生健康方面的各项工作。</t>
    </r>
  </si>
  <si>
    <t>企业职工紧急救护驿站建设费用</t>
  </si>
  <si>
    <r>
      <rPr>
        <b/>
        <sz val="11"/>
        <rFont val="楷体"/>
        <charset val="134"/>
      </rPr>
      <t>新增项目：</t>
    </r>
    <r>
      <rPr>
        <sz val="11"/>
        <rFont val="楷体"/>
        <charset val="134"/>
      </rPr>
      <t>办公室申报，根据管委会年度工作安排，计划在园区布置除颤仪80台（AED）为园区干部职工健康保驾护航。</t>
    </r>
  </si>
  <si>
    <t>企业高管周转公寓（人才公寓租赁费用）</t>
  </si>
  <si>
    <r>
      <rPr>
        <b/>
        <sz val="11"/>
        <rFont val="楷体"/>
        <charset val="134"/>
      </rPr>
      <t>新增项目：</t>
    </r>
    <r>
      <rPr>
        <sz val="11"/>
        <rFont val="楷体"/>
        <charset val="134"/>
      </rPr>
      <t>办公室申报，30套精装修人才公寓的房屋租金。</t>
    </r>
  </si>
  <si>
    <t>残保金项目专项经费</t>
  </si>
  <si>
    <r>
      <rPr>
        <b/>
        <sz val="11"/>
        <rFont val="楷体"/>
        <charset val="134"/>
      </rPr>
      <t>新增项目：</t>
    </r>
    <r>
      <rPr>
        <sz val="11"/>
        <rFont val="楷体"/>
        <charset val="134"/>
      </rPr>
      <t>办公室申报，根据《中华人民共和国残疾人保障法》《残疾人就业条例》有关规定，机关、团体、企事业单位和民办非企业单位未按规定比例安排残疾人就业的应当履行缴纳残疾人就业保障金的义务。</t>
    </r>
  </si>
  <si>
    <t>大学生引进计划政策兑现专项经费</t>
  </si>
  <si>
    <t>办公室申报，一年分两次发放，初步核算1000人，博士35人，硕士35人、“双一流”140人、本科生400人、专科生400人，人均补助2000。对在园区企业就业符合条件的大学生发放生活补贴，每年6月和12月发放一次，据实拨付。</t>
  </si>
  <si>
    <t>咸宁海关工作经费</t>
  </si>
  <si>
    <t>由高新区负担武汉海关105万、市财政局负担245万，合计350万。</t>
  </si>
  <si>
    <t>科技专项经费</t>
  </si>
  <si>
    <t>（1）科技创新专项经费</t>
  </si>
  <si>
    <t>科创局申报，高新技术企业认定1000万元；科技创新平台认定150万元；产学研合作200万元；国家级省级孵化器奖励130万元；企业技术标准制定50万元；企业承担国家、省、市科技项目150万元；省科学技术奖励40万元；科技成果登记50万元；双创平台活动开展30万元；科创新物种企业50万元；研发补贴200万元；国家知识产权优势企业2家20万元。第十三届中国创新创业大赛获奖三等3项二等1项26万元。知识产权贯标50万。市级研发后补助2亿元企业配套200万；知识产权质押融资补贴50万。</t>
  </si>
  <si>
    <t>（2）高新区企业技术改造项目奖励</t>
  </si>
  <si>
    <t>科创局申报，对园区企业2023年-2024年进行技术改造投资予以奖励，高新区本级技改资金800万元。</t>
  </si>
  <si>
    <t>（3）校企合作双百工程专项</t>
  </si>
  <si>
    <t>科创局申报，通过调研园区主要企业，摸清企业存在的技术需求，湖北科技学院安排10名以上博士教师分别派驻到10家以上企业，协助企业开展技术创新、项目申报等工作。</t>
  </si>
  <si>
    <t>（4）对外开放活动经费</t>
  </si>
  <si>
    <t>科创局申报，对出口创汇企业、进口企业、境内外国际展会的企业按照政策予以奖励。</t>
  </si>
  <si>
    <t>（5）企业入限入规奖励资金</t>
  </si>
  <si>
    <t xml:space="preserve">科创局申报，2025年预计入规企业50家，其中新进入20家，小进规30家，达成稳规企业10家，共计奖励675万元。2025年预计服务业企业入规4家，共计奖励20万元；2025年预计4家企业完成入限，共计奖励20万元； </t>
  </si>
  <si>
    <t>（6）企业成长专项</t>
  </si>
  <si>
    <t>根据招商协议，兑现科技企业优惠政策相关支出（含金融贴息、湖北省产业链质量提升省级示范项目预算资金等相关支出、中欧班列、桂花产业基金等配套资金、产业倍增计划、易地投资制造业企业技术改造补贴等）。</t>
  </si>
  <si>
    <t>支持园区企业发展支出</t>
  </si>
  <si>
    <t>含桂花产业基金。</t>
  </si>
  <si>
    <t>（1）贡献突出单位及贡献进步奖励</t>
  </si>
  <si>
    <t>根据管委会出台的奖励办法：企业年纳税总额前10及税收增幅前10,对其进行年度纳税贡献奖、进步奖。</t>
  </si>
  <si>
    <t>（2）在建工程考核奖励</t>
  </si>
  <si>
    <t>政务服务局申报，每季度19万元奖励项目考核前三名，第一名8万、第二名6万、第三名5万，四个季度一共76万元。</t>
  </si>
  <si>
    <t>（3）扶持企业发展专项奖励</t>
  </si>
  <si>
    <t>根据招商协议，兑现企业优惠政策相关支出及中欧班列支出。</t>
  </si>
  <si>
    <t>化解预拨经费</t>
  </si>
  <si>
    <t>根据化解预拨方案安排</t>
  </si>
  <si>
    <t>扶持国有投融资平台专项</t>
  </si>
  <si>
    <t>高投缴纳的税收（包含高投代缴部分）扣除中央、省级部分，剩余部分拨付高投作为财政补助资金用于支付高投代建工程款。</t>
  </si>
  <si>
    <t>乡村振兴专项经费</t>
  </si>
  <si>
    <t>2130599</t>
  </si>
  <si>
    <t>办公室申报，根据《2025年市直单位定点帮扶责任书》，2025年高新区对长岭村投入50万，帮助长岭实施基础设施补短板、共同缔造等民生实事。</t>
  </si>
  <si>
    <t>地方政府三天天然气应急调峰储气租赁服务费</t>
  </si>
  <si>
    <t>根据协议：我市天然气应急调峰储气服务费每年结算一次，按照事权与支出责任相匹配的原则，涉及各地的租赁费用，需各地依规列入当地财政预算，与6月15日前将租赁费归集到市级财政往来资金专户，具体资金按燃气公司核定的各地储气量及单价核算。</t>
  </si>
  <si>
    <t>横沟桥镇镇区清扫缺口经费</t>
  </si>
  <si>
    <t>支持解决横沟桥镇镇区清扫保洁缺口经费每年200万元。</t>
  </si>
  <si>
    <t>服务园区专项支出</t>
  </si>
  <si>
    <t>每年支持公共检测中心服务园区企业不超过100万、支持残联服务高新区企业20万元。</t>
  </si>
  <si>
    <t>真烟真火及配套训练设施专项</t>
  </si>
  <si>
    <t>根据《省消防救援总队关于推进全省消防救援队伍模拟训练设施建设的意见》，在高新站建设真烟真火及配套设施等项目</t>
  </si>
  <si>
    <t>2025中国香料香精科学技术大会暨中国天然芳香原料创新发展大会专项经费</t>
  </si>
  <si>
    <t>根据咸宁市人民政府举办的《2025中国香料香精科学技术大会暨中国天然芳香原料创新发展大会》会议方案，该费用由高新区列支</t>
  </si>
  <si>
    <t>国有资产管理、运维专项</t>
  </si>
  <si>
    <t>用于管委会收购的华中包装、嘉寓幕墙等国有资产的日常管理及运行维护支出。</t>
  </si>
  <si>
    <t>其他专项支出</t>
  </si>
  <si>
    <t>河湖库长制专项经费</t>
  </si>
  <si>
    <t>探矿专项</t>
  </si>
  <si>
    <t>预备费</t>
  </si>
  <si>
    <t>应对疫情、自然灾害等突发性专项资金。</t>
  </si>
  <si>
    <t>横沟桥镇移交过渡期经费</t>
  </si>
  <si>
    <t>为平安乡村建设尾款。</t>
  </si>
  <si>
    <t>1、高新区税务局</t>
  </si>
  <si>
    <t>优化营商环境</t>
  </si>
  <si>
    <t>发票电子化改革落实全电发票电子化改革30万2.深化办税缴费便利化改革，实现征管资料电子化20万；推行“一事联办”“一网通办”30万3.加强营商环境合力，与科技局、工商局、人社、医保、国防、国土等相关部门建立数据信息共享机制20万；推进“互联网+监管”制度20万</t>
  </si>
  <si>
    <t>征管服务建设</t>
  </si>
  <si>
    <t>税收票证、纳税申报表的印制费等4000户*30元=12万元、金税四期上线前期测试及干部培训费用50万、优化办税流程，建立纳税服务一体化，推进智慧税务建设50万、纳税稽查、纳税评估、风险管理一条龙建设共计80万、深化办税缴费便利化改革，实现征管资料电子化20万、纳税人满意度调查10万、税收执法记录仪采买、通讯费、执法燃油费等10万、优化征管资源配置，强化人才保障20万、依托钉钉开发平台，搭建工单传递平台，建立任务管理系统50万、印宣传资料、便民办税春风活动共计30万元，开办纳税人学堂30万元，征管系统业务培训10万元。</t>
  </si>
  <si>
    <t xml:space="preserve"> 税源管理建设</t>
  </si>
  <si>
    <t>1、户籍管理资料盒及资料装订4000户*10元/户/个=4万元；                                                                   2、代征代扣代缴手续费4400万元*2%=88万元；                                                                                                   3、动态税源监控聚焦重点企业，重点摸排工作经费；                                                                                               4、落实减税退税政策推进减税降费、增量留抵退税政策落实。</t>
  </si>
  <si>
    <t>2、自规分局</t>
  </si>
  <si>
    <t>咸宁高新技术产业园区建设用地节约集约利用状况评价</t>
  </si>
  <si>
    <t>1、对咸高新区产业园区存量和增量土地利用和规划建设项目情况进行动态跟踪监测；服务项目车辆费用，按7.2元/月；                                                                                                                                   2、对园区已交付土地及涉嫌闲置土地进行利用情况测量；预计工作量为280人工日，按照《测绘生产成本定额》，外业为496元/人工日；
3、建立土地利用和规划情况台帐，提供成果图、文字报告；预计工作量为120人工日，按照《测绘生产成本定额》，零星定额内业为302元/人工日。</t>
  </si>
  <si>
    <t>咸宁高新区土地利用动态调查更新及清理和规划管控</t>
  </si>
  <si>
    <t>1、按照“一年一次更新评价、三年一次全面评价”的工作 要求，开展评价工作，以整体评价表统一时点收集资料，编制评价报告和相关图件、表格；                                                                                 2、按照国土资源部规定时间申报审核；                                                                                                                    3、确保2023年度咸宁高新区土地集约利用更新评价成果通过上级国土资源主管部门审核。因该类技术服务企业少，参照其他技术服务项目，采取协商定价。</t>
  </si>
  <si>
    <t>3、司法分局</t>
  </si>
  <si>
    <t>比上年增长18万，主要为法律援助及公共法律服务费用增长</t>
  </si>
  <si>
    <t>人民调解</t>
  </si>
  <si>
    <t>组织人民调解员培训费以及聘用专职人民调解员工资</t>
  </si>
  <si>
    <t>公共法律服务中心</t>
  </si>
  <si>
    <t>律师坐班费3家律师事务所，每家安排2名业务精通的专职律师轮流坐班，保证每个工作日至少有1名律师在岗，提供法律咨询、援助、调解等服务9万、对接园区重点项目、重点工程、重点产业、聚焦企业设立、企业用地、用工等，对规上企业、在建工程进行法治体检30万</t>
  </si>
  <si>
    <t>法律援助</t>
  </si>
  <si>
    <t>法律援助资料印刷费2万、法律援助案件补贴案件补贴1000元/件，每年约30件。</t>
  </si>
  <si>
    <t>法治宣传</t>
  </si>
  <si>
    <t>组织宪法宣传周、民法典宣传月等重要节点法治宣传活动法治宣传物品印制费；聘请专家授课费等</t>
  </si>
  <si>
    <t>4、安监分局</t>
  </si>
  <si>
    <t>比上年减少6万元，减少6.7%</t>
  </si>
  <si>
    <t>安全教育培训</t>
  </si>
  <si>
    <t>1、教材、资料费教材、培训资料采购1家企业3人参训：0.003×3人×280家×2次=5.04；                                      2、授课费聘请两名副高以上专家讲课，每人讲半天：0.1×2人×2次=0.4；                                                          3、场地租赁费黄鹤楼多功能厅，全天租金0.3万元，全年2次：0.3×2次=0.6。</t>
  </si>
  <si>
    <t>安全生产月活动</t>
  </si>
  <si>
    <t>《安全生产法》等法律法规进企业《安全生产法》：0.0005×2000本=1.00；
《湖北省安全生产条例》：0.0005×2000本=1.00；
《突发事件应对法》：0.0005×2000本=1.00；</t>
  </si>
  <si>
    <t>应急救援演练</t>
  </si>
  <si>
    <t>1、工贸及危化品行业应急救援专项演练费用1.设备购置（发烟器、滤毒罐等）：1.00×2次=2.00；
2、资料费用（演练脚本编制、印刷费用）：1.00×2次=2.00；
3、舞台租赁（音响、摄像、舞台、后期制作）：8.00×2次=16.00。</t>
  </si>
  <si>
    <t>政府购买安全技术服务</t>
  </si>
  <si>
    <t>以政府购买服务的形式，委托有资质的第三方派遣安全技术人员，为高新区企业提供安全生产技术服务、参与执法检查，指导、帮助企业做好安全管理、隐患排查治理、应急管理、安全教育培训等工作，协助服务企业落实安全生产主体责任，进一步夯实高新区安全生产基础，提升企业安全管理水平。按政府采购程序规定招标。</t>
  </si>
  <si>
    <t>安全管家</t>
  </si>
  <si>
    <r>
      <rPr>
        <b/>
        <sz val="11"/>
        <rFont val="楷体_GB2312"/>
        <charset val="134"/>
      </rPr>
      <t>新增项目：</t>
    </r>
    <r>
      <rPr>
        <sz val="11"/>
        <rFont val="楷体_GB2312"/>
        <charset val="134"/>
      </rPr>
      <t>委托有资质的第三方派遣安全协管员，负责园区企业日常安全生产状况监测，及时对企业非法生产经营建设等安全生产违法违规行为进行监测预警处理，协助服务企业落实安全生产主体责任，进一步夯实高新区安全生产基础，提升企业安全管理水平。7.59*4人=30.37万元</t>
    </r>
  </si>
  <si>
    <t>网格包保巡查专项</t>
  </si>
  <si>
    <t>聘请4名劳务派遣人员，充实园区安全监管力量，建立网格包保、应急、消防三部门联合巡查工作机制，加大对园区企业督导巡查力度，促进企业不断提升安全管理水平和能力。每人每年约需费用6万元，6万元/人×4人=24.00万元。</t>
  </si>
  <si>
    <t>配备燃气“三件套”</t>
  </si>
  <si>
    <t>为园区240余家燃气“三件套”配备不到位的企业统一安装波纹软管、燃气泄漏报警仪和紧急切断阀。预计每家企业采购、安装费用300元，300元/家×240家=72000元。</t>
  </si>
  <si>
    <t>5、公安分局</t>
  </si>
  <si>
    <t>比上年增长80万，主要为新增公安分局技术用房经费</t>
  </si>
  <si>
    <t>执法办案工作支出</t>
  </si>
  <si>
    <t>1、警情勤务经费为30万；                                                                                                                         2、办案差旅费50万；                                                                                                                             3、经济案件财务审计费50000元*10次为50万；                                                                             4、疑难案件法律服务费10000元*20次为20万；                                                                                           5、服务企业防诈、禁毒、禁鞭、禁赌、反邪教、交通安全宣传为30万；                                               6、2023年“雪亮工程”补点扩面线路租赁与运维费用8.8万；                                                            7、分局执法办案各项专线6万；                                                                                                          8、警务辅助人员工资福利35万。</t>
  </si>
  <si>
    <t>浮山、横沟、官埠派出所巡防经费</t>
  </si>
  <si>
    <r>
      <rPr>
        <b/>
        <sz val="11"/>
        <rFont val="楷体_GB2312"/>
        <charset val="134"/>
      </rPr>
      <t>横沟派出所巡防经费90万：</t>
    </r>
    <r>
      <rPr>
        <sz val="11"/>
        <rFont val="楷体_GB2312"/>
        <charset val="134"/>
      </rPr>
      <t xml:space="preserve">                                                                                                                                              1、巡防队员工资，每人每月4000元包干(含个人和单位部分社保和公积金)，12人x4000元/月x12个月=57.6万元
2、租巡逻车辆两台，每台每年3.6万元，共计7.2万元。
3、租赁巡逻车辆加油费每台每月4000元，全年共计9.6万
元;车辆修理费每台每年2万元，合计4万元。共计13.6万。
4、警用服装费每人每年2000元，警用装备老旧更新每人每
年1000元，共12人，合计3.6万元:
5、每人每日餐费12人x20元/天/人x30天x12个月=8.64万元。合计90万。                                                 </t>
    </r>
    <r>
      <rPr>
        <b/>
        <sz val="11"/>
        <rFont val="楷体_GB2312"/>
        <charset val="134"/>
      </rPr>
      <t>浮山：</t>
    </r>
    <r>
      <rPr>
        <sz val="11"/>
        <rFont val="楷体_GB2312"/>
        <charset val="134"/>
      </rPr>
      <t xml:space="preserve">1、巡防队员工资，每人每月4000元包干(含个人和单位部分社保和公积金)，10人x4000元/月x12个月=48万元。
2、租巡逻车辆两台，每台每年3.6万元，共计7.2万元。
3、租赁巡逻车辆加油费每台每月4000元，全年共计0.48万元。
4、车辆修理费每台每年2万元，合计4万元。共计13.6万。
4、警用服装费每人每年2000元，警用装备老旧更新每人每年1000元，共10人，合计3万元:
6、每人每日餐费10人x20元/天/人x30天x12个月0.72万元。
7、误餐费0.6万元。
合计70万                                                                  </t>
    </r>
    <r>
      <rPr>
        <b/>
        <sz val="11"/>
        <rFont val="楷体_GB2312"/>
        <charset val="134"/>
      </rPr>
      <t xml:space="preserve">官埠派出所30万                                                     </t>
    </r>
    <r>
      <rPr>
        <sz val="11"/>
        <rFont val="楷体_GB2312"/>
        <charset val="134"/>
      </rPr>
      <t>1、巡防队员工资，每人每月3300元包干（含个人和单位部分社保和公积金），10人×3300元/月×12个月=39.6万元
2、租巡逻车辆两台，每台每年2.9万元，共计5.8万元。
3、租赁巡逻车辆加油费每台每月3200元，全年共计3.84万元；车辆修理费每台每年1.4万元，合计2.8万元。共计6.64万。
4、警用服装费每人每年1500元，警用装备老旧更新每人每年700元，共10人，合计2.2万元：
5、每人每日餐费10人×16元/天/人×30天×12个月=5.76万元。
总计：60万元÷2=30万元</t>
    </r>
  </si>
  <si>
    <t>业务技术用房经费</t>
  </si>
  <si>
    <t>1、保洁2名、门卫3名、顶岗门卫1名、兼职水电工1名30万；                                                                                                                                                                                                     3、预计民辅警100人，根据财政要求，配比为25：1，即：厨师1名、配菜打荷1名、打杂2名共计25万；</t>
  </si>
  <si>
    <t>6、环保分局</t>
  </si>
  <si>
    <t>比上年减少8万，减少5.7%</t>
  </si>
  <si>
    <t>聘请第三方检测公司对园区生态环境进行监测</t>
  </si>
  <si>
    <t>根据咸宁经济开发区一期、二期、三期规划环境影响文件要求，结合园区实际，开展地下水、环境空气质量、土壤环境质量、声环境质量监测，地下水设置3个监测点位，每年监测1次，监测39个指标；环境空气设置3个监测点位，每年监测2次，监测8个指标；声环境设置20个监测点位，每年监测4次；土壤设置9个监测点位，每年监测1次。聘请第三方公司开展园区环境监测工作，费用收费依据为鄂价环资规[2013]223号文，根据收费基数、监测点位、监测频次和监测指标计算出来。</t>
  </si>
  <si>
    <t>监管重点企业污染防治设施用电信息化</t>
  </si>
  <si>
    <t>聘请第三方公司维护环保设施用电监测终端运行；企业统计、状态查询、监控查询、新增点位的联网管理；异常数据明细表单、统计和处理、运行曲线状态；监控点位用电统计、报警（预警）统计、失联统计等；企业、监测点、分组、行业、工艺等的分类管理；移动终端等设备的访问、浏览和相关定制功能的查询和展示；完成与智慧长江项目的数据交换，并提供后续升级服务。</t>
  </si>
  <si>
    <t>高新区生态环境综合执法监督性监测服务采购项目</t>
  </si>
  <si>
    <t>　对高新区辖区内污染物排放企业监测及高新区临时性监测和应急监测、2024年高新区检测报告汇编；参考往年合同和《关于核定环境检测服务收费标准的通知》鄂价环资规【2013】223号，生态环境综合执法监督性监测服务采购项目预算金额38万元</t>
  </si>
  <si>
    <t>服务园区企业管理</t>
  </si>
  <si>
    <t>对高新区园区开展日常管理、巡查等，编制企业检查中存在问题的分析报告、园区生态环境管理年度评估报告，组织园区企业开展环保知识集中培训，帮助园区环境管理评级工作争先创优，建立和完善园区企业环境管理档案（一企一档）；费用依据计价格[2002]125号收费文件、根据商务用车租赁价格文件，聘请第三方专业公司服务园区企业管理项目预算金额38万元。</t>
  </si>
  <si>
    <t>高新区企业生态环境统计及总量减排中央资金申报</t>
  </si>
  <si>
    <t>1.更新高新区重污染天气应急减排清单2万元；2.指导企业保质保量完成生态环境统计3万元；3.开展高新区企业危废规范化环境管理评估3万元；4.协助企业做好总量减排并谋划中央资金项目10万元。</t>
  </si>
  <si>
    <t>环境突出问题整改工作经费</t>
  </si>
  <si>
    <t>1、办公用品印制、扫描各类宣传资料、汇报材料、汇报表格等5万元（平常每个月0.35万元，年底印刷考核资料、整改销号台账、环保督察资料0.8万元）；                                                              2、3个劳务派遣工作人员参照咸宁高新区劳务派遣人员管理暂行办法，三名劳务派遣人员薪资（基本工资+年限工资+交通补贴+五险一金+餐费补助+年度绩效考核奖金）每人每年约7.8万元</t>
  </si>
  <si>
    <t>7、市场监管分局</t>
  </si>
  <si>
    <t>比上年新增，主要为新增餐饮企业食品经营许可智慧辅助审核</t>
  </si>
  <si>
    <t>特种设备协管服务专项</t>
  </si>
  <si>
    <t>对辖区内6027台套特种设备全覆盖巡查，消除安全隐患。按县市区考核要求每2000台套/3人计，巡查人员不得少于9人。与湖北咸宁大鹏劳务有限公司签订的购买协管服务协议。</t>
  </si>
  <si>
    <t>服务网络类公司专项</t>
  </si>
  <si>
    <t>成立专项工作组，专项处理、指导志帆等高新区企业有关问题</t>
  </si>
  <si>
    <t>市场监管业务专项</t>
  </si>
  <si>
    <t>对高新区内21000个经营主体的发证、日常监管、消费者投诉举报处置。</t>
  </si>
  <si>
    <t>餐饮企业食品经营许可智慧辅助审核</t>
  </si>
  <si>
    <r>
      <rPr>
        <b/>
        <sz val="11"/>
        <rFont val="楷体_GB2312"/>
        <charset val="134"/>
      </rPr>
      <t>新增项目：</t>
    </r>
    <r>
      <rPr>
        <sz val="11"/>
        <rFont val="楷体_GB2312"/>
        <charset val="134"/>
      </rPr>
      <t>为进一步优化营商环境，加强咸宁高新区社会餐饮企业食品安全监管，提高食品经营许可审核效率，保障公众饮食安全，特制定社会餐饮企业食品经营许可智慧辅助审核试点先行区创建工作方案。通过对较低风险的社会餐饮企业实施智慧辅助审核和“互联网+审核”视频远程审核，实现食品经营许可、变更、延续、注销四个事项全程无纸化、零跑腿、零人工干预、零见面、智能化秒批。</t>
    </r>
  </si>
  <si>
    <t>8、 高新区消防大队</t>
  </si>
  <si>
    <t>比上年新增，主要为新增高新区消防站产生的相关费用</t>
  </si>
  <si>
    <t>消防业务经费</t>
  </si>
  <si>
    <t>保障消防救援人员工资、福利、伙食、被装等经费，维持消防救援队伍正常运行的办公、维修维护、日常运转等公用经费，确保大队、消防站、应急通信与车辆勤务站、新入职消防员集训正常运作。</t>
  </si>
  <si>
    <t>消防运行维护费用</t>
  </si>
  <si>
    <t>1、办公设备购置20万；                                                                                                                        2、被装购置费14.35万；                                                                                                                                                                             3、其他商品和服务支出（常规宣传）20万；专用材料费1万；                                                             4、专用燃料费3万；5、运行经费20万；                                                                                                   6、大型修缮30万；                                                                                                                                  7、其他商品和服务支出10万。</t>
  </si>
  <si>
    <t>装备及救援设备物资购置</t>
  </si>
  <si>
    <t>高新大队购置一辆公务车16万；灭火救援装备（30个人员防护装备：空气呼吸器、液压破拆工具组、无人机、有毒气体探测仪、可燃气体检测仪、大型水力排烟机等）72万；高新站安装LED显示屏费用20万。</t>
  </si>
  <si>
    <t>政府专职消防员经费</t>
  </si>
  <si>
    <r>
      <rPr>
        <b/>
        <sz val="11"/>
        <rFont val="楷体_GB2312"/>
        <charset val="134"/>
      </rPr>
      <t>新增项目：</t>
    </r>
    <r>
      <rPr>
        <sz val="11"/>
        <rFont val="楷体_GB2312"/>
        <charset val="134"/>
      </rPr>
      <t>按照41名外聘人员计算，按照平均每人每月工资、社保、服务费按照7000元计算，一年共需344万元；聘请会计、资产管理员、心理咨询师、律师等费用8万。</t>
    </r>
  </si>
  <si>
    <t>电梯安装电动自行车智能阻止系统</t>
  </si>
  <si>
    <t>为全面落实国务院办公厅印发的《电动自行车安全隐患全链条整治行动方案》 (国办发[2024]19号)要求，深刻汲取近年电动自行车领域重特大事故教训，拟对辖区高层建筑电梯安装电动自行车智能阻止系统。</t>
  </si>
  <si>
    <t xml:space="preserve">政府性基金收入预算                                                                         </t>
  </si>
  <si>
    <t>表九</t>
  </si>
  <si>
    <t>序号</t>
  </si>
  <si>
    <t>单位及地块（项目）</t>
  </si>
  <si>
    <t>地块位置</t>
  </si>
  <si>
    <t>用地性质</t>
  </si>
  <si>
    <t>面积(亩)</t>
  </si>
  <si>
    <t>出让单价
(万元/亩)</t>
  </si>
  <si>
    <t>出让总价</t>
  </si>
  <si>
    <t>国际陆港物流园</t>
  </si>
  <si>
    <t>新107国道与桃源大道交汇处东南侧</t>
  </si>
  <si>
    <t>商住</t>
  </si>
  <si>
    <t>五一水库旁储备地块一</t>
  </si>
  <si>
    <t>东园五路与纵三路交汇处东南侧地块一</t>
  </si>
  <si>
    <t>五一水库旁储备地块二</t>
  </si>
  <si>
    <t>东园五路与纵三路交汇处东南侧地块二</t>
  </si>
  <si>
    <t>咸嘉新城发展大道旁地块一</t>
  </si>
  <si>
    <t>咸嘉新城发展大道旁</t>
  </si>
  <si>
    <t>咸嘉新城发展大道旁地块二</t>
  </si>
  <si>
    <t>咸嘉新城发展大道旁地块三</t>
  </si>
  <si>
    <t>咸嘉新城发展大道旁地块四</t>
  </si>
  <si>
    <t>咸嘉新城发展大道旁地块五</t>
  </si>
  <si>
    <t>咸嘉新城发展大道旁地块六</t>
  </si>
  <si>
    <t>土地出让计提支出</t>
  </si>
  <si>
    <t>专项债利息收入</t>
  </si>
  <si>
    <t>上年结余结转</t>
  </si>
  <si>
    <t>合   计</t>
  </si>
  <si>
    <t xml:space="preserve">国有土地使用权出让收入安排的支出                                                                        </t>
  </si>
  <si>
    <t>表十</t>
  </si>
  <si>
    <t>安排支出项目</t>
  </si>
  <si>
    <t>安排资金额度</t>
  </si>
  <si>
    <t>项目主管单位</t>
  </si>
  <si>
    <t>备注</t>
  </si>
  <si>
    <t>征地拆迁补偿专项资金</t>
  </si>
  <si>
    <t>按高新区《政府投资计划》内容统筹使用，包含征地拆迁、清表、安置过渡等。</t>
  </si>
  <si>
    <t>政府投资项目建设工程款</t>
  </si>
  <si>
    <t>按高新区《政府投资计划》内容统筹使用（含春节前待支付项目、投资建设工程等）。含中建七局和中国一冶投资建设一体化资金12000万元。</t>
  </si>
  <si>
    <t>工程类项目</t>
  </si>
  <si>
    <t>含25年需继续支付的工程款资金、水电工程等。</t>
  </si>
  <si>
    <t>国土前期项目</t>
  </si>
  <si>
    <t>含华中包装、嘉寓新新等地块厂房收购及退还前期租金等相关费用，土地指标费、中介服务费等</t>
  </si>
  <si>
    <t>各征地村老被征地农民养老保险代扣资金</t>
  </si>
  <si>
    <t>高新区2007年至2014年底认定的10646名老被征地农民养老保险补偿工作，根据拟订各征地村老被征地农民养老保险代扣资金资金退还方案予以返还，分5年时间进行偿还。</t>
  </si>
  <si>
    <t>老失地农民养老保险专项经费（新增）</t>
  </si>
  <si>
    <t>对被征地农民的土地、年龄、金额进行审核；对2024年新增土地的预算（据实核算）。</t>
  </si>
  <si>
    <t>招商公司资本金支出</t>
  </si>
  <si>
    <t>设立招商基金中高新区管委会应承担的份额</t>
  </si>
  <si>
    <t>根据预拨经费消化方案，每年安排5000万基金用于消化预拨资金。</t>
  </si>
  <si>
    <t>兑现企业相关补助资金</t>
  </si>
  <si>
    <t>根据企业招商协议，兑现企业固投补贴等</t>
  </si>
  <si>
    <t>专项债付息支出</t>
  </si>
  <si>
    <t>专项债付息至市局</t>
  </si>
  <si>
    <t>全民健身中心专项债支出</t>
  </si>
  <si>
    <t>专项债资金付高投集团</t>
  </si>
  <si>
    <t>结转下年支出</t>
  </si>
  <si>
    <t>备注：第1-7项资金均以补助资金形式拨付高投集团，由高投集图根据管委会审批意见拨付资金。</t>
  </si>
  <si>
    <t xml:space="preserve">政府性基金收入明细表                                                                         </t>
  </si>
  <si>
    <t>上年结余结转收入</t>
  </si>
  <si>
    <t>地块一</t>
  </si>
  <si>
    <t>职教园附近地块</t>
  </si>
  <si>
    <t>地块二</t>
  </si>
  <si>
    <t>玉桂学校附近地块</t>
  </si>
  <si>
    <t>地块三</t>
  </si>
  <si>
    <t>永安大道与官埠大道西北侧地块</t>
  </si>
  <si>
    <t>专项债项目利息缴库收入</t>
  </si>
  <si>
    <t>土地报批及征地拆迁补偿专项资金</t>
  </si>
  <si>
    <t>按高新区《政府投资计划》内容统筹使用，包含征地拆迁、清表、土地报批、安置过渡等及相关中介支出。</t>
  </si>
  <si>
    <t>按高新区《政府投资计划》内容统筹使用（含投资建设一体化工程、甘鲁孙祠棚改工程等）。</t>
  </si>
  <si>
    <t>含24年需继续支付的工程款资金、前期中介服务、水电工程等。</t>
  </si>
  <si>
    <t>兑现企业基础设施建设补助资金</t>
  </si>
  <si>
    <t>根据企业招商协议，与土地出让金相关的基础设施建设补助资金由政府性基金支出。</t>
  </si>
  <si>
    <t>专项债项目利息支出</t>
  </si>
  <si>
    <t>根据专项债项目支付利息安排。</t>
  </si>
  <si>
    <t>专项债上缴支出</t>
  </si>
  <si>
    <t>根据市财政要求上缴</t>
  </si>
  <si>
    <t>备注：根据管委会2018年12号常务会议精神，第1-7项资金均以补助资金形式拨付高投集团，由高投集图根据管委会审批意见拨付资金。</t>
  </si>
  <si>
    <t xml:space="preserve">                                                                                                                                                                                                                                                                                                                                                                                                                                                                                                                                                                                                                                                                                                                                                                                                                                                                                       </t>
  </si>
</sst>
</file>

<file path=xl/styles.xml><?xml version="1.0" encoding="utf-8"?>
<styleSheet xmlns="http://schemas.openxmlformats.org/spreadsheetml/2006/main">
  <numFmts count="38">
    <numFmt numFmtId="176" formatCode="#,##0.00_);[Red]\(#,##0.00\)"/>
    <numFmt numFmtId="177" formatCode="0_);[Red]\(0\)"/>
    <numFmt numFmtId="178" formatCode="0.0_ "/>
    <numFmt numFmtId="179" formatCode=";;"/>
    <numFmt numFmtId="43" formatCode="_ * #,##0.00_ ;_ * \-#,##0.00_ ;_ * &quot;-&quot;??_ ;_ @_ "/>
    <numFmt numFmtId="180" formatCode="0.0"/>
    <numFmt numFmtId="181" formatCode="\$#,##0;\(\$#,##0\)"/>
    <numFmt numFmtId="182" formatCode="_-&quot;$&quot;* #,##0_-;\-&quot;$&quot;* #,##0_-;_-&quot;$&quot;* &quot;-&quot;_-;_-@_-"/>
    <numFmt numFmtId="183" formatCode="#\ ??/??"/>
    <numFmt numFmtId="184" formatCode="#,##0_ "/>
    <numFmt numFmtId="185" formatCode="#,##0.0_);\(#,##0.0\)"/>
    <numFmt numFmtId="41" formatCode="_ * #,##0_ ;_ * \-#,##0_ ;_ * &quot;-&quot;_ ;_ @_ "/>
    <numFmt numFmtId="186" formatCode="&quot;$&quot;#,##0.00_);[Red]\(&quot;$&quot;#,##0.00\)"/>
    <numFmt numFmtId="44" formatCode="_ &quot;￥&quot;* #,##0.00_ ;_ &quot;￥&quot;* \-#,##0.00_ ;_ &quot;￥&quot;* &quot;-&quot;??_ ;_ @_ "/>
    <numFmt numFmtId="187" formatCode="_ * #,##0.00_)&quot;L&quot;_ ;_ * \(#,##0.00\)&quot;L&quot;_ ;_ * &quot;-&quot;??_)&quot;L&quot;_ ;_ @_ "/>
    <numFmt numFmtId="188" formatCode="0.00_ "/>
    <numFmt numFmtId="189" formatCode="&quot;$&quot;\ #,##0_-;[Red]&quot;$&quot;\ #,##0\-"/>
    <numFmt numFmtId="190" formatCode="_-* #,##0_-;\-* #,##0_-;_-* &quot;-&quot;_-;_-@_-"/>
    <numFmt numFmtId="191" formatCode="_ \¥* #,##0.00_ ;_ \¥* \-#,##0.00_ ;_ \¥* \-??_ ;_ @_ "/>
    <numFmt numFmtId="192" formatCode="_-&quot;$&quot;\ * #,##0.00_-;_-&quot;$&quot;\ * #,##0.00\-;_-&quot;$&quot;\ * &quot;-&quot;??_-;_-@_-"/>
    <numFmt numFmtId="193" formatCode="#,##0.000"/>
    <numFmt numFmtId="194" formatCode="_-&quot;$&quot;\ * #,##0_-;_-&quot;$&quot;\ * #,##0\-;_-&quot;$&quot;\ * &quot;-&quot;_-;_-@_-"/>
    <numFmt numFmtId="195" formatCode="#,##0;\(#,##0\)"/>
    <numFmt numFmtId="42" formatCode="_ &quot;￥&quot;* #,##0_ ;_ &quot;￥&quot;* \-#,##0_ ;_ &quot;￥&quot;* &quot;-&quot;_ ;_ @_ "/>
    <numFmt numFmtId="196" formatCode="&quot;$&quot;#,##0;\-&quot;$&quot;#,##0"/>
    <numFmt numFmtId="197" formatCode="0_ "/>
    <numFmt numFmtId="198" formatCode="_-&quot;$&quot;* #,##0.00_-;\-&quot;$&quot;* #,##0.00_-;_-&quot;$&quot;* &quot;-&quot;??_-;_-@_-"/>
    <numFmt numFmtId="199" formatCode="\$#,##0.00;\(\$#,##0.00\)"/>
    <numFmt numFmtId="200" formatCode="&quot;$&quot;#,##0;[Red]\-&quot;$&quot;#,##0"/>
    <numFmt numFmtId="201" formatCode="_-* #,##0.00_-;\-* #,##0.00_-;_-* &quot;-&quot;??_-;_-@_-"/>
    <numFmt numFmtId="202" formatCode="#,##0;\-#,##0;&quot;-&quot;"/>
    <numFmt numFmtId="203" formatCode="_(&quot;$&quot;* #,##0.00_);_(&quot;$&quot;* \(#,##0.00\);_(&quot;$&quot;* &quot;-&quot;??_);_(@_)"/>
    <numFmt numFmtId="204" formatCode="#,##0.00_ "/>
    <numFmt numFmtId="205" formatCode="yy\.mm\.dd"/>
    <numFmt numFmtId="206" formatCode="#,##0.0000"/>
    <numFmt numFmtId="207" formatCode="&quot;$&quot;#,##0_);[Red]\(&quot;$&quot;#,##0\)"/>
    <numFmt numFmtId="208" formatCode="&quot;$&quot;\ #,##0.00_-;[Red]&quot;$&quot;\ #,##0.00\-"/>
    <numFmt numFmtId="209" formatCode="_(&quot;$&quot;* #,##0_);_(&quot;$&quot;* \(#,##0\);_(&quot;$&quot;* &quot;-&quot;_);_(@_)"/>
  </numFmts>
  <fonts count="172">
    <font>
      <sz val="11"/>
      <color indexed="8"/>
      <name val="宋体"/>
      <charset val="134"/>
    </font>
    <font>
      <sz val="26"/>
      <color indexed="8"/>
      <name val="方正小标宋简体"/>
      <charset val="134"/>
    </font>
    <font>
      <b/>
      <sz val="11"/>
      <color indexed="8"/>
      <name val="黑体"/>
      <charset val="134"/>
    </font>
    <font>
      <b/>
      <sz val="12"/>
      <name val="黑体"/>
      <charset val="134"/>
    </font>
    <font>
      <sz val="12"/>
      <name val="仿宋_GB2312"/>
      <charset val="134"/>
    </font>
    <font>
      <sz val="11"/>
      <color indexed="8"/>
      <name val="Times New Roman"/>
      <charset val="134"/>
    </font>
    <font>
      <sz val="10"/>
      <name val="仿宋_GB2312"/>
      <charset val="134"/>
    </font>
    <font>
      <b/>
      <sz val="11"/>
      <color indexed="8"/>
      <name val="Times New Roman"/>
      <charset val="134"/>
    </font>
    <font>
      <sz val="11"/>
      <color indexed="8"/>
      <name val="楷体_GB2312"/>
      <charset val="134"/>
    </font>
    <font>
      <sz val="11"/>
      <color indexed="8"/>
      <name val="仿宋_GB2312"/>
      <charset val="134"/>
    </font>
    <font>
      <b/>
      <sz val="11"/>
      <name val="宋体"/>
      <charset val="134"/>
    </font>
    <font>
      <sz val="14"/>
      <name val="仿宋_GB2312"/>
      <charset val="134"/>
    </font>
    <font>
      <sz val="12"/>
      <name val="Times New Roman"/>
      <charset val="134"/>
    </font>
    <font>
      <b/>
      <sz val="12"/>
      <name val="Times New Roman"/>
      <charset val="134"/>
    </font>
    <font>
      <b/>
      <sz val="11"/>
      <color indexed="8"/>
      <name val="仿宋_GB2312"/>
      <charset val="134"/>
    </font>
    <font>
      <b/>
      <sz val="12"/>
      <name val="仿宋_GB2312"/>
      <charset val="134"/>
    </font>
    <font>
      <sz val="11"/>
      <name val="仿宋_GB2312"/>
      <charset val="134"/>
    </font>
    <font>
      <sz val="11"/>
      <name val="宋体"/>
      <charset val="134"/>
    </font>
    <font>
      <b/>
      <sz val="11"/>
      <color indexed="8"/>
      <name val="仿宋"/>
      <charset val="134"/>
    </font>
    <font>
      <sz val="11"/>
      <color indexed="8"/>
      <name val="仿宋"/>
      <charset val="134"/>
    </font>
    <font>
      <b/>
      <sz val="11"/>
      <name val="仿宋"/>
      <charset val="134"/>
    </font>
    <font>
      <sz val="11"/>
      <color rgb="FF000000"/>
      <name val="仿宋_GB2312"/>
      <charset val="134"/>
    </font>
    <font>
      <sz val="11"/>
      <name val="Times New Roman"/>
      <charset val="134"/>
    </font>
    <font>
      <b/>
      <sz val="11"/>
      <name val="Times New Roman"/>
      <charset val="134"/>
    </font>
    <font>
      <sz val="22"/>
      <color rgb="FF000000"/>
      <name val="方正小标宋简体"/>
      <charset val="134"/>
    </font>
    <font>
      <sz val="22"/>
      <color rgb="FFFF0000"/>
      <name val="方正小标宋简体"/>
      <charset val="134"/>
    </font>
    <font>
      <sz val="22"/>
      <color indexed="8"/>
      <name val="方正小标宋简体"/>
      <charset val="134"/>
    </font>
    <font>
      <sz val="11"/>
      <color indexed="8"/>
      <name val="黑体"/>
      <charset val="134"/>
    </font>
    <font>
      <sz val="11"/>
      <name val="黑体"/>
      <charset val="134"/>
    </font>
    <font>
      <sz val="12"/>
      <color indexed="8"/>
      <name val="黑体"/>
      <charset val="134"/>
    </font>
    <font>
      <sz val="11"/>
      <color rgb="FFFF0000"/>
      <name val="仿宋_GB2312"/>
      <charset val="134"/>
    </font>
    <font>
      <sz val="11"/>
      <color theme="1" tint="0.0499893185216834"/>
      <name val="仿宋_GB2312"/>
      <charset val="134"/>
    </font>
    <font>
      <b/>
      <sz val="12"/>
      <color indexed="8"/>
      <name val="Times New Roman"/>
      <charset val="0"/>
    </font>
    <font>
      <b/>
      <sz val="11"/>
      <color rgb="FFFF0000"/>
      <name val="仿宋_GB2312"/>
      <charset val="134"/>
    </font>
    <font>
      <sz val="12"/>
      <name val="Times New Roman"/>
      <charset val="0"/>
    </font>
    <font>
      <b/>
      <sz val="11"/>
      <name val="仿宋_GB2312"/>
      <charset val="134"/>
    </font>
    <font>
      <b/>
      <sz val="12"/>
      <name val="Times New Roman"/>
      <charset val="0"/>
    </font>
    <font>
      <b/>
      <sz val="11"/>
      <name val="楷体_GB2312"/>
      <charset val="134"/>
    </font>
    <font>
      <sz val="11"/>
      <name val="楷体_GB2312"/>
      <charset val="134"/>
    </font>
    <font>
      <b/>
      <sz val="11"/>
      <color theme="1" tint="0.05"/>
      <name val="仿宋_GB2312"/>
      <charset val="134"/>
    </font>
    <font>
      <b/>
      <sz val="12"/>
      <color indexed="8"/>
      <name val="Times New Roman"/>
      <charset val="134"/>
    </font>
    <font>
      <sz val="11"/>
      <color theme="1" tint="0.05"/>
      <name val="仿宋_GB2312"/>
      <charset val="134"/>
    </font>
    <font>
      <sz val="12"/>
      <color indexed="8"/>
      <name val="Times New Roman"/>
      <charset val="134"/>
    </font>
    <font>
      <b/>
      <sz val="11"/>
      <color indexed="8"/>
      <name val="楷体_GB2312"/>
      <charset val="134"/>
    </font>
    <font>
      <sz val="11"/>
      <color theme="1" tint="0.05"/>
      <name val="楷体_GB2312"/>
      <charset val="134"/>
    </font>
    <font>
      <sz val="11"/>
      <color theme="1" tint="0.05"/>
      <name val="Times New Roman"/>
      <charset val="134"/>
    </font>
    <font>
      <sz val="11"/>
      <color rgb="FF7030A0"/>
      <name val="仿宋_GB2312"/>
      <charset val="134"/>
    </font>
    <font>
      <b/>
      <sz val="11"/>
      <color rgb="FF7030A0"/>
      <name val="仿宋_GB2312"/>
      <charset val="134"/>
    </font>
    <font>
      <b/>
      <sz val="11"/>
      <name val="楷体"/>
      <charset val="134"/>
    </font>
    <font>
      <sz val="11"/>
      <name val="楷体"/>
      <charset val="134"/>
    </font>
    <font>
      <sz val="24"/>
      <color indexed="8"/>
      <name val="方正小标宋简体"/>
      <charset val="134"/>
    </font>
    <font>
      <b/>
      <sz val="14"/>
      <color indexed="8"/>
      <name val="仿宋_GB2312"/>
      <charset val="134"/>
    </font>
    <font>
      <sz val="14"/>
      <color indexed="8"/>
      <name val="仿宋_GB2312"/>
      <charset val="134"/>
    </font>
    <font>
      <b/>
      <sz val="14"/>
      <name val="仿宋_GB2312"/>
      <charset val="134"/>
    </font>
    <font>
      <b/>
      <sz val="14"/>
      <color indexed="8"/>
      <name val="Times New Roman"/>
      <charset val="134"/>
    </font>
    <font>
      <sz val="14"/>
      <name val="Times New Roman"/>
      <charset val="134"/>
    </font>
    <font>
      <sz val="14"/>
      <color indexed="8"/>
      <name val="Times New Roman"/>
      <charset val="134"/>
    </font>
    <font>
      <sz val="24"/>
      <name val="方正小标宋简体"/>
      <charset val="134"/>
    </font>
    <font>
      <sz val="14"/>
      <color rgb="FFFF0000"/>
      <name val="Times New Roman"/>
      <charset val="134"/>
    </font>
    <font>
      <sz val="14"/>
      <color indexed="8"/>
      <name val="宋体"/>
      <charset val="134"/>
    </font>
    <font>
      <b/>
      <sz val="14"/>
      <color rgb="FF000000"/>
      <name val="宋体"/>
      <charset val="134"/>
    </font>
    <font>
      <sz val="14"/>
      <color indexed="8"/>
      <name val="Times New Roman"/>
      <charset val="0"/>
    </font>
    <font>
      <b/>
      <sz val="14"/>
      <color indexed="8"/>
      <name val="Times New Roman"/>
      <charset val="0"/>
    </font>
    <font>
      <sz val="18"/>
      <name val="方正小标宋简体"/>
      <charset val="134"/>
    </font>
    <font>
      <b/>
      <sz val="11"/>
      <name val="Times New Roman"/>
      <charset val="0"/>
    </font>
    <font>
      <sz val="11"/>
      <name val="Times New Roman"/>
      <charset val="0"/>
    </font>
    <font>
      <sz val="11"/>
      <name val="楷体_GB2312"/>
      <charset val="0"/>
    </font>
    <font>
      <sz val="9"/>
      <name val="Times New Roman"/>
      <charset val="0"/>
    </font>
    <font>
      <sz val="9"/>
      <name val="宋体"/>
      <charset val="134"/>
    </font>
    <font>
      <sz val="9"/>
      <name val="楷体_GB2312"/>
      <charset val="134"/>
    </font>
    <font>
      <sz val="20"/>
      <name val="黑体"/>
      <charset val="134"/>
    </font>
    <font>
      <b/>
      <sz val="12"/>
      <name val="宋体"/>
      <charset val="134"/>
    </font>
    <font>
      <b/>
      <sz val="13"/>
      <name val="宋体"/>
      <charset val="134"/>
    </font>
    <font>
      <b/>
      <sz val="12"/>
      <name val="楷体_GB2312"/>
      <charset val="134"/>
    </font>
    <font>
      <sz val="12"/>
      <name val="楷体_GB2312"/>
      <charset val="134"/>
    </font>
    <font>
      <sz val="20"/>
      <name val="方正小标宋简体"/>
      <charset val="134"/>
    </font>
    <font>
      <sz val="12"/>
      <color theme="1"/>
      <name val="Times New Roman"/>
      <charset val="134"/>
    </font>
    <font>
      <sz val="12"/>
      <color rgb="FFFF0000"/>
      <name val="Times New Roman"/>
      <charset val="134"/>
    </font>
    <font>
      <b/>
      <sz val="12"/>
      <color theme="1"/>
      <name val="Times New Roman"/>
      <charset val="134"/>
    </font>
    <font>
      <b/>
      <sz val="12"/>
      <color rgb="FFFF0000"/>
      <name val="Times New Roman"/>
      <charset val="134"/>
    </font>
    <font>
      <b/>
      <sz val="22"/>
      <name val="黑体"/>
      <charset val="134"/>
    </font>
    <font>
      <b/>
      <sz val="14"/>
      <name val="楷体_GB2312"/>
      <charset val="134"/>
    </font>
    <font>
      <sz val="36"/>
      <color rgb="FF000000"/>
      <name val="方正小标宋简体"/>
      <charset val="134"/>
    </font>
    <font>
      <sz val="48"/>
      <color indexed="8"/>
      <name val="宋体"/>
      <charset val="134"/>
    </font>
    <font>
      <sz val="18"/>
      <name val="方正大标宋简体"/>
      <charset val="134"/>
    </font>
    <font>
      <sz val="16"/>
      <name val="楷体_GB2312"/>
      <charset val="134"/>
    </font>
    <font>
      <b/>
      <sz val="12"/>
      <color theme="1" tint="0.05"/>
      <name val="楷体_GB2312"/>
      <charset val="134"/>
    </font>
    <font>
      <b/>
      <sz val="12"/>
      <color theme="1" tint="0.05"/>
      <name val="Times New Roman"/>
      <charset val="134"/>
    </font>
    <font>
      <sz val="12"/>
      <color indexed="8"/>
      <name val="宋体"/>
      <charset val="134"/>
    </font>
    <font>
      <sz val="12"/>
      <name val="宋体"/>
      <charset val="134"/>
    </font>
    <font>
      <sz val="12"/>
      <color indexed="9"/>
      <name val="宋体"/>
      <charset val="134"/>
    </font>
    <font>
      <sz val="8"/>
      <name val="Arial"/>
      <charset val="134"/>
    </font>
    <font>
      <sz val="11"/>
      <color indexed="8"/>
      <name val="Tahoma"/>
      <charset val="134"/>
    </font>
    <font>
      <sz val="11"/>
      <color indexed="20"/>
      <name val="Tahoma"/>
      <charset val="134"/>
    </font>
    <font>
      <sz val="11"/>
      <color indexed="20"/>
      <name val="宋体"/>
      <charset val="134"/>
    </font>
    <font>
      <sz val="12"/>
      <name val="Arial"/>
      <charset val="134"/>
    </font>
    <font>
      <sz val="11"/>
      <color indexed="17"/>
      <name val="Tahoma"/>
      <charset val="134"/>
    </font>
    <font>
      <b/>
      <sz val="12"/>
      <name val="Arial"/>
      <charset val="134"/>
    </font>
    <font>
      <sz val="11"/>
      <color indexed="17"/>
      <name val="宋体"/>
      <charset val="134"/>
    </font>
    <font>
      <sz val="12"/>
      <color indexed="20"/>
      <name val="宋体"/>
      <charset val="134"/>
    </font>
    <font>
      <sz val="10"/>
      <name val="Helv"/>
      <charset val="134"/>
    </font>
    <font>
      <u/>
      <sz val="12"/>
      <color indexed="20"/>
      <name val="宋体"/>
      <charset val="134"/>
    </font>
    <font>
      <b/>
      <sz val="18"/>
      <name val="Arial"/>
      <charset val="134"/>
    </font>
    <font>
      <sz val="10"/>
      <name val="Geneva"/>
      <charset val="134"/>
    </font>
    <font>
      <sz val="10"/>
      <color indexed="8"/>
      <name val="Arial"/>
      <charset val="134"/>
    </font>
    <font>
      <sz val="12"/>
      <name val="Courier"/>
      <charset val="134"/>
    </font>
    <font>
      <sz val="10"/>
      <name val="MS Serif"/>
      <charset val="134"/>
    </font>
    <font>
      <sz val="12"/>
      <color indexed="17"/>
      <name val="宋体"/>
      <charset val="134"/>
    </font>
    <font>
      <sz val="12"/>
      <color indexed="16"/>
      <name val="宋体"/>
      <charset val="134"/>
    </font>
    <font>
      <b/>
      <sz val="10"/>
      <name val="Tms Rmn"/>
      <charset val="134"/>
    </font>
    <font>
      <b/>
      <sz val="13"/>
      <color indexed="56"/>
      <name val="宋体"/>
      <charset val="134"/>
    </font>
    <font>
      <sz val="12"/>
      <name val="Tms Rmn"/>
      <charset val="134"/>
    </font>
    <font>
      <sz val="10"/>
      <color indexed="8"/>
      <name val="MS Sans Serif"/>
      <charset val="134"/>
    </font>
    <font>
      <b/>
      <sz val="12"/>
      <color indexed="8"/>
      <name val="宋体"/>
      <charset val="134"/>
    </font>
    <font>
      <sz val="12"/>
      <name val="官帕眉"/>
      <charset val="134"/>
    </font>
    <font>
      <u/>
      <sz val="9"/>
      <color indexed="36"/>
      <name val="宋体"/>
      <charset val="134"/>
    </font>
    <font>
      <b/>
      <sz val="11"/>
      <color indexed="56"/>
      <name val="宋体"/>
      <charset val="134"/>
    </font>
    <font>
      <sz val="10"/>
      <name val="Arial"/>
      <charset val="134"/>
    </font>
    <font>
      <sz val="11"/>
      <color theme="1"/>
      <name val="宋体"/>
      <charset val="134"/>
      <scheme val="minor"/>
    </font>
    <font>
      <sz val="12"/>
      <name val="Helv"/>
      <charset val="134"/>
    </font>
    <font>
      <u/>
      <sz val="9"/>
      <color indexed="12"/>
      <name val="宋体"/>
      <charset val="134"/>
    </font>
    <font>
      <sz val="12"/>
      <color indexed="9"/>
      <name val="Helv"/>
      <charset val="134"/>
    </font>
    <font>
      <sz val="11"/>
      <color theme="1"/>
      <name val="宋体"/>
      <charset val="0"/>
      <scheme val="minor"/>
    </font>
    <font>
      <b/>
      <sz val="9"/>
      <name val="Arial"/>
      <charset val="134"/>
    </font>
    <font>
      <b/>
      <sz val="15"/>
      <color indexed="56"/>
      <name val="宋体"/>
      <charset val="134"/>
    </font>
    <font>
      <sz val="12"/>
      <color indexed="52"/>
      <name val="宋体"/>
      <charset val="134"/>
    </font>
    <font>
      <sz val="10"/>
      <color indexed="16"/>
      <name val="MS Serif"/>
      <charset val="134"/>
    </font>
    <font>
      <i/>
      <sz val="11"/>
      <color rgb="FF7F7F7F"/>
      <name val="宋体"/>
      <charset val="0"/>
      <scheme val="minor"/>
    </font>
    <font>
      <sz val="11"/>
      <color theme="0"/>
      <name val="宋体"/>
      <charset val="0"/>
      <scheme val="minor"/>
    </font>
    <font>
      <b/>
      <sz val="8"/>
      <name val="MS Sans Serif"/>
      <charset val="134"/>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9C6500"/>
      <name val="宋体"/>
      <charset val="0"/>
      <scheme val="minor"/>
    </font>
    <font>
      <sz val="8"/>
      <name val="MS Sans Serif"/>
      <charset val="134"/>
    </font>
    <font>
      <sz val="10"/>
      <name val="Times New Roman"/>
      <charset val="134"/>
    </font>
    <font>
      <u/>
      <sz val="11"/>
      <color rgb="FF0000FF"/>
      <name val="宋体"/>
      <charset val="0"/>
      <scheme val="minor"/>
    </font>
    <font>
      <b/>
      <sz val="11"/>
      <color rgb="FFFFFFFF"/>
      <name val="宋体"/>
      <charset val="0"/>
      <scheme val="minor"/>
    </font>
    <font>
      <sz val="7"/>
      <name val="Small Fonts"/>
      <charset val="134"/>
    </font>
    <font>
      <b/>
      <sz val="14"/>
      <name val="楷体"/>
      <charset val="134"/>
    </font>
    <font>
      <sz val="10"/>
      <color indexed="8"/>
      <name val="Arial"/>
      <charset val="0"/>
    </font>
    <font>
      <i/>
      <sz val="12"/>
      <color indexed="23"/>
      <name val="宋体"/>
      <charset val="134"/>
    </font>
    <font>
      <sz val="10"/>
      <name val="楷体"/>
      <charset val="134"/>
    </font>
    <font>
      <sz val="12"/>
      <color indexed="10"/>
      <name val="宋体"/>
      <charset val="134"/>
    </font>
    <font>
      <sz val="12"/>
      <name val="¹ÙÅÁÃ¼"/>
      <charset val="134"/>
    </font>
    <font>
      <b/>
      <sz val="21"/>
      <name val="楷体_GB2312"/>
      <charset val="134"/>
    </font>
    <font>
      <b/>
      <sz val="10"/>
      <name val="MS Sans Serif"/>
      <charset val="134"/>
    </font>
    <font>
      <u/>
      <sz val="8.4"/>
      <color indexed="12"/>
      <name val="Arial"/>
      <charset val="134"/>
    </font>
    <font>
      <b/>
      <sz val="8"/>
      <color indexed="8"/>
      <name val="Helv"/>
      <charset val="134"/>
    </font>
    <font>
      <sz val="10"/>
      <name val="MS Sans Serif"/>
      <charset val="134"/>
    </font>
    <font>
      <b/>
      <sz val="12"/>
      <color indexed="52"/>
      <name val="宋体"/>
      <charset val="134"/>
    </font>
    <font>
      <sz val="12"/>
      <color indexed="62"/>
      <name val="宋体"/>
      <charset val="134"/>
    </font>
    <font>
      <b/>
      <sz val="12"/>
      <color indexed="63"/>
      <name val="宋体"/>
      <charset val="134"/>
    </font>
    <font>
      <sz val="8"/>
      <name val="Times New Roman"/>
      <charset val="134"/>
    </font>
    <font>
      <b/>
      <sz val="12"/>
      <color indexed="9"/>
      <name val="宋体"/>
      <charset val="134"/>
    </font>
    <font>
      <sz val="12"/>
      <color indexed="60"/>
      <name val="宋体"/>
      <charset val="134"/>
    </font>
    <font>
      <b/>
      <sz val="11"/>
      <color rgb="FF000000"/>
      <name val="楷体"/>
      <charset val="134"/>
    </font>
    <font>
      <b/>
      <sz val="11"/>
      <color rgb="FF000000"/>
      <name val="方正小标宋简体"/>
      <charset val="134"/>
    </font>
    <font>
      <sz val="12"/>
      <name val="方正书宋_GBK"/>
      <charset val="134"/>
    </font>
    <font>
      <sz val="28"/>
      <color rgb="FF000000"/>
      <name val="方正小标宋简体"/>
      <charset val="134"/>
    </font>
    <font>
      <sz val="16"/>
      <color rgb="FF000000"/>
      <name val="楷体_GB2312"/>
      <charset val="134"/>
    </font>
    <font>
      <sz val="16"/>
      <color rgb="FF000000"/>
      <name val="宋体"/>
      <charset val="134"/>
    </font>
  </fonts>
  <fills count="8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0" tint="-0.15"/>
        <bgColor indexed="64"/>
      </patternFill>
    </fill>
    <fill>
      <patternFill patternType="solid">
        <fgColor indexed="42"/>
        <bgColor indexed="42"/>
      </patternFill>
    </fill>
    <fill>
      <patternFill patternType="solid">
        <fgColor indexed="31"/>
        <bgColor indexed="64"/>
      </patternFill>
    </fill>
    <fill>
      <patternFill patternType="solid">
        <fgColor indexed="47"/>
        <bgColor indexed="64"/>
      </patternFill>
    </fill>
    <fill>
      <patternFill patternType="solid">
        <fgColor indexed="26"/>
        <bgColor indexed="26"/>
      </patternFill>
    </fill>
    <fill>
      <patternFill patternType="solid">
        <fgColor indexed="55"/>
        <bgColor indexed="55"/>
      </patternFill>
    </fill>
    <fill>
      <patternFill patternType="solid">
        <fgColor indexed="31"/>
        <bgColor indexed="31"/>
      </patternFill>
    </fill>
    <fill>
      <patternFill patternType="solid">
        <fgColor indexed="49"/>
        <bgColor indexed="49"/>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gray125"/>
    </fill>
    <fill>
      <patternFill patternType="solid">
        <fgColor indexed="52"/>
        <bgColor indexed="64"/>
      </patternFill>
    </fill>
    <fill>
      <patternFill patternType="solid">
        <fgColor indexed="54"/>
        <bgColor indexed="64"/>
      </patternFill>
    </fill>
    <fill>
      <patternFill patternType="solid">
        <fgColor indexed="26"/>
        <bgColor indexed="64"/>
      </patternFill>
    </fill>
    <fill>
      <patternFill patternType="solid">
        <fgColor indexed="44"/>
        <bgColor indexed="44"/>
      </patternFill>
    </fill>
    <fill>
      <patternFill patternType="solid">
        <fgColor indexed="22"/>
        <bgColor indexed="22"/>
      </patternFill>
    </fill>
    <fill>
      <patternFill patternType="solid">
        <fgColor indexed="27"/>
        <bgColor indexed="27"/>
      </patternFill>
    </fill>
    <fill>
      <patternFill patternType="solid">
        <fgColor indexed="55"/>
        <bgColor indexed="64"/>
      </patternFill>
    </fill>
    <fill>
      <patternFill patternType="solid">
        <fgColor indexed="47"/>
        <bgColor indexed="47"/>
      </patternFill>
    </fill>
    <fill>
      <patternFill patternType="solid">
        <fgColor indexed="25"/>
        <bgColor indexed="25"/>
      </patternFill>
    </fill>
    <fill>
      <patternFill patternType="solid">
        <fgColor indexed="49"/>
        <bgColor indexed="64"/>
      </patternFill>
    </fill>
    <fill>
      <patternFill patternType="solid">
        <fgColor indexed="51"/>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2"/>
        <bgColor indexed="52"/>
      </patternFill>
    </fill>
    <fill>
      <patternFill patternType="solid">
        <fgColor indexed="54"/>
        <bgColor indexed="54"/>
      </patternFill>
    </fill>
    <fill>
      <patternFill patternType="darkVertical"/>
    </fill>
    <fill>
      <patternFill patternType="solid">
        <fgColor indexed="11"/>
        <bgColor indexed="64"/>
      </patternFill>
    </fill>
    <fill>
      <patternFill patternType="mediumGray">
        <fgColor indexed="22"/>
      </patternFill>
    </fill>
    <fill>
      <patternFill patternType="solid">
        <fgColor indexed="45"/>
        <bgColor indexed="45"/>
      </patternFill>
    </fill>
    <fill>
      <patternFill patternType="gray0625"/>
    </fill>
    <fill>
      <patternFill patternType="lightUp">
        <fgColor indexed="9"/>
        <bgColor indexed="22"/>
      </patternFill>
    </fill>
    <fill>
      <patternFill patternType="lightUp">
        <fgColor indexed="9"/>
        <bgColor indexed="55"/>
      </patternFill>
    </fill>
    <fill>
      <patternFill patternType="solid">
        <fgColor indexed="15"/>
        <bgColor indexed="64"/>
      </patternFill>
    </fill>
    <fill>
      <patternFill patternType="solid">
        <fgColor indexed="12"/>
        <bgColor indexed="64"/>
      </patternFill>
    </fill>
    <fill>
      <patternFill patternType="solid">
        <fgColor theme="4" tint="0.599993896298105"/>
        <bgColor indexed="64"/>
      </patternFill>
    </fill>
    <fill>
      <patternFill patternType="solid">
        <fgColor indexed="30"/>
        <bgColor indexed="64"/>
      </patternFill>
    </fill>
    <fill>
      <patternFill patternType="lightUp">
        <fgColor indexed="9"/>
        <bgColor indexed="29"/>
      </patternFill>
    </fill>
    <fill>
      <patternFill patternType="solid">
        <fgColor theme="6"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indexed="36"/>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
      <patternFill patternType="solid">
        <fgColor theme="9" tint="0.399975585192419"/>
        <bgColor indexed="64"/>
      </patternFill>
    </fill>
    <fill>
      <patternFill patternType="solid">
        <fgColor indexed="62"/>
        <bgColor indexed="64"/>
      </patternFill>
    </fill>
    <fill>
      <patternFill patternType="solid">
        <fgColor theme="6" tint="0.599993896298105"/>
        <bgColor indexed="64"/>
      </patternFill>
    </fill>
    <fill>
      <patternFill patternType="solid">
        <fgColor indexed="43"/>
        <bgColor indexed="64"/>
      </patternFill>
    </fill>
  </fills>
  <borders count="50">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bottom/>
      <diagonal/>
    </border>
    <border>
      <left style="thin">
        <color auto="true"/>
      </left>
      <right style="thin">
        <color auto="true"/>
      </right>
      <top/>
      <bottom/>
      <diagonal/>
    </border>
    <border>
      <left/>
      <right/>
      <top/>
      <bottom style="thin">
        <color auto="true"/>
      </bottom>
      <diagonal/>
    </border>
    <border>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style="thin">
        <color auto="true"/>
      </right>
      <top style="medium">
        <color auto="true"/>
      </top>
      <bottom/>
      <diagonal/>
    </border>
    <border>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thin">
        <color auto="true"/>
      </right>
      <top/>
      <bottom style="medium">
        <color auto="true"/>
      </bottom>
      <diagonal/>
    </border>
    <border>
      <left/>
      <right/>
      <top style="thin">
        <color auto="true"/>
      </top>
      <bottom/>
      <diagonal/>
    </border>
    <border>
      <left/>
      <right/>
      <top style="thin">
        <color auto="true"/>
      </top>
      <bottom style="medium">
        <color auto="true"/>
      </bottom>
      <diagonal/>
    </border>
    <border>
      <left style="thin">
        <color auto="true"/>
      </left>
      <right/>
      <top style="medium">
        <color auto="true"/>
      </top>
      <bottom style="thin">
        <color auto="true"/>
      </bottom>
      <diagonal/>
    </border>
    <border>
      <left style="thin">
        <color auto="true"/>
      </left>
      <right/>
      <top style="thin">
        <color auto="true"/>
      </top>
      <bottom style="medium">
        <color auto="true"/>
      </bottom>
      <diagonal/>
    </border>
    <border>
      <left style="thin">
        <color auto="true"/>
      </left>
      <right/>
      <top/>
      <bottom style="medium">
        <color auto="true"/>
      </bottom>
      <diagonal/>
    </border>
    <border>
      <left/>
      <right/>
      <top/>
      <bottom style="medium">
        <color auto="true"/>
      </bottom>
      <diagonal/>
    </border>
    <border>
      <left/>
      <right style="thin">
        <color auto="true"/>
      </right>
      <top style="medium">
        <color auto="true"/>
      </top>
      <bottom style="medium">
        <color auto="true"/>
      </bottom>
      <diagonal/>
    </border>
    <border>
      <left style="thin">
        <color auto="true"/>
      </left>
      <right style="thin">
        <color auto="true"/>
      </right>
      <top style="medium">
        <color auto="true"/>
      </top>
      <bottom style="medium">
        <color auto="true"/>
      </bottom>
      <diagonal/>
    </border>
    <border>
      <left style="thin">
        <color auto="true"/>
      </left>
      <right/>
      <top style="medium">
        <color auto="true"/>
      </top>
      <bottom style="medium">
        <color auto="true"/>
      </bottom>
      <diagonal/>
    </border>
    <border>
      <left/>
      <right style="thin">
        <color auto="true"/>
      </right>
      <top/>
      <bottom style="medium">
        <color auto="true"/>
      </bottom>
      <diagonal/>
    </border>
    <border>
      <left/>
      <right/>
      <top style="thin">
        <color auto="true"/>
      </top>
      <bottom style="double">
        <color auto="true"/>
      </bottom>
      <diagonal/>
    </border>
    <border>
      <left/>
      <right/>
      <top style="medium">
        <color auto="true"/>
      </top>
      <bottom style="medium">
        <color auto="true"/>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style="medium">
        <color auto="true"/>
      </right>
      <top/>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5228">
    <xf numFmtId="0" fontId="0"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39"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3" fontId="0" fillId="0" borderId="0" applyFont="false" applyFill="false" applyBorder="false" applyAlignment="false" applyProtection="false">
      <alignment vertical="center"/>
    </xf>
    <xf numFmtId="187" fontId="89" fillId="0" borderId="0">
      <alignment vertical="center"/>
    </xf>
    <xf numFmtId="0" fontId="90" fillId="31"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9" fillId="1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0"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0" fillId="1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1"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92"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4" borderId="0" applyNumberFormat="false" applyBorder="false" applyAlignment="false" applyProtection="false">
      <alignment vertical="center"/>
    </xf>
    <xf numFmtId="0" fontId="104" fillId="0" borderId="0">
      <alignment vertical="top"/>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103"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6" fillId="0" borderId="0" applyNumberFormat="false" applyAlignment="false">
      <alignment horizontal="left" vertical="center"/>
    </xf>
    <xf numFmtId="0" fontId="89" fillId="0" borderId="0">
      <alignment vertical="center"/>
    </xf>
    <xf numFmtId="0" fontId="92"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5"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26"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109" fillId="42" borderId="12">
      <alignment vertical="center"/>
      <protection locked="fals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02" fillId="0" borderId="0"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187"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97"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0" fillId="40" borderId="0" applyNumberFormat="false" applyFon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117" fillId="0" borderId="4" applyNumberFormat="false" applyFill="false" applyProtection="false">
      <alignment horizontal="righ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20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103"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2"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0" applyProtection="false">
      <alignment vertical="center"/>
    </xf>
    <xf numFmtId="0" fontId="98" fillId="17" borderId="0" applyNumberFormat="false" applyBorder="false" applyAlignment="false" applyProtection="false">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0" fillId="0" borderId="0">
      <alignment vertical="center"/>
    </xf>
    <xf numFmtId="0" fontId="88" fillId="26"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92" fillId="0" borderId="0">
      <alignment vertical="center"/>
    </xf>
    <xf numFmtId="0" fontId="88" fillId="14"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2"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95" fillId="0" borderId="0"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3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187"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90"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12"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0" fillId="0" borderId="0">
      <alignment vertical="center"/>
    </xf>
    <xf numFmtId="0" fontId="88" fillId="14" borderId="0" applyNumberFormat="false" applyBorder="false" applyAlignment="false" applyProtection="false">
      <alignment vertical="center"/>
    </xf>
    <xf numFmtId="0" fontId="90" fillId="5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5" fillId="0" borderId="30" applyProtection="false">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0"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21" fillId="46"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180" fontId="17" fillId="0" borderId="7">
      <alignment vertical="center"/>
      <protection locked="false"/>
    </xf>
    <xf numFmtId="0" fontId="17" fillId="0" borderId="7">
      <alignment horizontal="distributed" vertical="center" wrapText="true"/>
    </xf>
    <xf numFmtId="0" fontId="89" fillId="0" borderId="0">
      <alignment vertical="center"/>
    </xf>
    <xf numFmtId="0" fontId="88" fillId="18"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105"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202" fontId="104" fillId="0" borderId="0" applyFill="false" applyBorder="false" applyAlignment="false">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13" fillId="44"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103"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0" fillId="38" borderId="0" applyNumberFormat="false" applyFont="false" applyBorder="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8" fillId="12"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8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116" fillId="0" borderId="33" applyNumberFormat="false" applyFill="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68" fillId="0" borderId="0"/>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202" fontId="104" fillId="0" borderId="0" applyFill="false" applyBorder="false" applyAlignment="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1" fillId="16" borderId="7">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8" fillId="12"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91" fillId="24" borderId="7"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100"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2" fillId="0" borderId="0" applyProtection="false">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187"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108" fillId="41"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3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1" fontId="17" fillId="0" borderId="7">
      <alignment vertical="center"/>
      <protection locked="false"/>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201" fontId="0" fillId="0" borderId="0" applyFont="false" applyFill="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187" fontId="89" fillId="0" borderId="0">
      <alignment vertical="center"/>
    </xf>
    <xf numFmtId="0" fontId="90" fillId="3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4" fillId="0" borderId="0">
      <alignment vertical="top"/>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187" fontId="89" fillId="0" borderId="0">
      <alignment vertical="center"/>
    </xf>
    <xf numFmtId="0" fontId="90" fillId="13"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8" fillId="24"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14"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2" fontId="95" fillId="0" borderId="0"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0" fillId="21" borderId="10" applyNumberFormat="false" applyFont="false" applyAlignment="false">
      <alignment horizontal="center"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2" fillId="0" borderId="0">
      <alignment vertical="center"/>
    </xf>
    <xf numFmtId="0" fontId="88" fillId="3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187"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116" fillId="0" borderId="33" applyNumberFormat="false" applyFill="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90" fillId="53"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4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100"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4" fillId="0" borderId="34" applyNumberFormat="false" applyFill="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102"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187" fontId="89" fillId="0" borderId="0">
      <alignment vertical="center"/>
    </xf>
    <xf numFmtId="0" fontId="92"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91" fillId="5" borderId="7">
      <alignment vertical="center"/>
    </xf>
    <xf numFmtId="0" fontId="92"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2"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113" fillId="49"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187"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25"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16" borderId="7">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116" fillId="0" borderId="33" applyNumberFormat="false" applyFill="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95"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1" fillId="5" borderId="7">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160" fillId="5" borderId="46" applyNumberFormat="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1" fillId="16" borderId="7">
      <alignment vertical="center"/>
    </xf>
    <xf numFmtId="0" fontId="90" fillId="36"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6" fillId="0" borderId="0" applyNumberFormat="false" applyAlignment="false">
      <alignment horizontal="left" vertical="center"/>
    </xf>
    <xf numFmtId="0" fontId="88" fillId="10"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1"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07"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0" fontId="17" fillId="0" borderId="7">
      <alignment vertical="center"/>
      <protection locked="false"/>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90" fillId="4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1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3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0" fillId="21" borderId="10" applyNumberFormat="false" applyFont="false" applyAlignment="false">
      <alignment horizontal="center"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6" fillId="0" borderId="0" applyNumberFormat="false" applyAlignment="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10" fontId="0" fillId="0" borderId="0" applyFont="false" applyFill="false" applyBorder="false" applyAlignment="false" applyProtection="false">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113" fillId="4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20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17" fillId="0" borderId="7">
      <alignment horizontal="distributed" vertical="center" wrapText="true"/>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90" fillId="39"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2"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26" fillId="0" borderId="0" applyNumberFormat="false" applyAlignment="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0" fillId="21" borderId="10" applyNumberFormat="false" applyFont="false" applyAlignment="false">
      <alignment horizontal="center"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2"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15"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7"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91" fillId="5" borderId="7">
      <alignment vertical="center"/>
    </xf>
    <xf numFmtId="0" fontId="89" fillId="0" borderId="0">
      <alignment vertical="center"/>
    </xf>
    <xf numFmtId="0" fontId="88" fillId="14" borderId="0" applyNumberFormat="false" applyBorder="false" applyAlignment="false" applyProtection="false">
      <alignment vertical="center"/>
    </xf>
    <xf numFmtId="0" fontId="0" fillId="21" borderId="10" applyNumberFormat="false" applyFont="false" applyAlignment="false">
      <alignment horizontal="center"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1" fillId="5" borderId="7">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115" fillId="0" borderId="0" applyNumberFormat="false" applyFill="false" applyBorder="false" applyAlignment="false" applyProtection="false">
      <alignment vertical="top"/>
      <protection locked="false"/>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8" fillId="29" borderId="0" applyNumberFormat="false" applyBorder="false" applyAlignment="false" applyProtection="false">
      <alignment vertical="center"/>
    </xf>
    <xf numFmtId="0" fontId="103" fillId="0" borderId="0">
      <alignment vertical="center"/>
    </xf>
    <xf numFmtId="0" fontId="89" fillId="0" borderId="0">
      <alignment vertical="center"/>
    </xf>
    <xf numFmtId="0" fontId="92" fillId="0" borderId="0">
      <alignment vertical="center"/>
    </xf>
    <xf numFmtId="0" fontId="88" fillId="3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90" fillId="31"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0" fontId="17" fillId="0" borderId="7">
      <alignment vertical="center"/>
      <protection locked="false"/>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6" fillId="0" borderId="0" applyNumberFormat="false" applyAlignment="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0" fillId="13"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95" fillId="0" borderId="30" applyProtection="false">
      <alignment vertical="center"/>
    </xf>
    <xf numFmtId="0" fontId="91" fillId="5" borderId="7">
      <alignment vertical="center"/>
    </xf>
    <xf numFmtId="0" fontId="89" fillId="0" borderId="0">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180" fontId="17" fillId="0" borderId="7">
      <alignment vertical="center"/>
      <protection locked="false"/>
    </xf>
    <xf numFmtId="0" fontId="90" fillId="13" borderId="0" applyNumberFormat="false" applyBorder="false" applyAlignment="false" applyProtection="false">
      <alignment vertical="center"/>
    </xf>
    <xf numFmtId="0" fontId="92"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91" fillId="24" borderId="7"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108" fillId="4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187"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37"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1" fillId="5" borderId="7">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27"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13"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0" fontId="97" fillId="0" borderId="10">
      <alignment horizontal="lef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120" fillId="0" borderId="0" applyNumberFormat="false" applyFill="false" applyBorder="false" applyAlignment="false" applyProtection="false">
      <alignment vertical="top"/>
      <protection locked="false"/>
    </xf>
    <xf numFmtId="0" fontId="95" fillId="0" borderId="0"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2" fillId="0" borderId="0">
      <alignment vertical="center"/>
    </xf>
    <xf numFmtId="0" fontId="92"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8" fillId="9" borderId="0" applyNumberFormat="false" applyBorder="false" applyAlignment="false" applyProtection="false">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48"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7"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3" fontId="0" fillId="0" borderId="0" applyFont="false" applyFill="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37" borderId="0" applyNumberFormat="false" applyBorder="false" applyAlignment="false" applyProtection="false">
      <alignment vertical="center"/>
    </xf>
    <xf numFmtId="0" fontId="97" fillId="0" borderId="10">
      <alignment horizontal="left" vertical="center"/>
    </xf>
    <xf numFmtId="0" fontId="90" fillId="4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6" fillId="0" borderId="0" applyNumberFormat="false" applyAlignment="false">
      <alignment horizontal="left" vertical="center"/>
    </xf>
    <xf numFmtId="0" fontId="89" fillId="0" borderId="0">
      <alignment vertical="center"/>
    </xf>
    <xf numFmtId="0" fontId="88" fillId="12"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85" fontId="119" fillId="45"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3" fontId="0" fillId="0" borderId="0" applyFont="false" applyFill="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5" fontId="0" fillId="0" borderId="0" applyFont="false" applyFill="false" applyBorder="false" applyAlignment="false" applyProtection="false">
      <alignment vertical="center"/>
    </xf>
    <xf numFmtId="185" fontId="119" fillId="45"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116"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108" fillId="19"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91" fillId="5" borderId="7">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187"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40" fontId="0" fillId="0" borderId="0" applyFont="false" applyFill="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6"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0" fillId="5"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2"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92"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21" fillId="46"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95" fillId="0" borderId="30"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57" fillId="0" borderId="0" applyNumberFormat="false" applyFill="false" applyBorder="false" applyAlignment="false" applyProtection="false">
      <alignment vertical="top"/>
      <protection locked="fals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31" applyNumberFormat="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49"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horizontal="lef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91" fillId="5" borderId="7">
      <alignment vertical="center"/>
    </xf>
    <xf numFmtId="0" fontId="10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92"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7" fillId="0" borderId="10">
      <alignment horizontal="left" vertical="center"/>
    </xf>
    <xf numFmtId="0" fontId="90" fillId="2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5" fillId="0" borderId="30"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92" fillId="0" borderId="0">
      <alignment vertical="center"/>
    </xf>
    <xf numFmtId="0" fontId="96" fillId="17"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 fontId="17" fillId="0" borderId="7">
      <alignment vertical="center"/>
      <protection locked="false"/>
    </xf>
    <xf numFmtId="0" fontId="88" fillId="14"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8" fillId="3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horizontal="lef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187"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25"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12" fillId="0" borderId="0" applyNumberFormat="false" applyFill="false" applyBorder="false" applyAlignment="false" applyProtection="false">
      <alignment horizontal="lef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29" borderId="0" applyNumberFormat="false" applyBorder="false" applyAlignment="false" applyProtection="false">
      <alignment vertical="center"/>
    </xf>
    <xf numFmtId="0" fontId="92"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0"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7" fillId="0" borderId="10">
      <alignment horizontal="lef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4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2" fillId="0" borderId="0">
      <alignment vertical="center"/>
    </xf>
    <xf numFmtId="0" fontId="89" fillId="0" borderId="0">
      <alignment vertical="center"/>
    </xf>
    <xf numFmtId="0" fontId="113" fillId="49" borderId="0" applyNumberFormat="false" applyBorder="false" applyAlignment="false" applyProtection="false">
      <alignment vertical="center"/>
    </xf>
    <xf numFmtId="0" fontId="0"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91" fontId="0" fillId="0" borderId="0" applyFont="false" applyFill="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206" fontId="0" fillId="0" borderId="0" applyFont="false" applyFill="false" applyBorder="false" applyAlignment="false" applyProtection="false">
      <alignment vertical="center"/>
    </xf>
    <xf numFmtId="0" fontId="88" fillId="34"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5" fillId="0" borderId="0" applyNumberFormat="false" applyFill="false" applyBorder="false" applyAlignment="false" applyProtection="false">
      <alignment vertical="top"/>
      <protection locked="false"/>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187" fontId="89" fillId="0" borderId="0">
      <alignment vertical="center"/>
    </xf>
    <xf numFmtId="187"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17" fillId="0" borderId="7">
      <alignment horizontal="distributed" vertical="center" wrapText="true"/>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17" fillId="0" borderId="7">
      <alignment horizontal="distributed" vertical="center" wrapText="true"/>
    </xf>
    <xf numFmtId="0" fontId="0"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6" fillId="17"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90" fillId="1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0" fontId="158" fillId="0" borderId="0" applyBorder="false">
      <alignment horizontal="righ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91" fillId="16" borderId="7">
      <alignment vertical="center"/>
    </xf>
    <xf numFmtId="0" fontId="91" fillId="5" borderId="7">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92" fillId="0" borderId="0">
      <alignment vertical="center"/>
    </xf>
    <xf numFmtId="0" fontId="90" fillId="36"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15"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7" fillId="0" borderId="10">
      <alignment horizontal="lef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116" fillId="0" borderId="0" applyNumberFormat="false" applyFill="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194" fontId="0" fillId="0" borderId="0" applyFont="false" applyFill="false" applyBorder="false" applyAlignment="false" applyProtection="false">
      <alignment vertical="center"/>
    </xf>
    <xf numFmtId="0" fontId="90" fillId="2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7" fontId="89" fillId="0" borderId="0">
      <alignment vertical="center"/>
    </xf>
    <xf numFmtId="180" fontId="17" fillId="0" borderId="7">
      <alignment vertical="center"/>
      <protection locked="false"/>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88"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187" fontId="89" fillId="0" borderId="0">
      <alignment vertical="center"/>
    </xf>
    <xf numFmtId="0" fontId="90" fillId="5"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90" fillId="18" borderId="0" applyNumberFormat="false" applyBorder="false" applyAlignment="false" applyProtection="false">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19" fillId="45"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2"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8" fillId="26"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90" fillId="28"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16" borderId="7">
      <alignment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90" fillId="3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7" fillId="0" borderId="10">
      <alignment horizontal="lef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18"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49" fontId="0" fillId="0" borderId="0" applyFont="false" applyFill="false" applyBorder="false" applyAlignment="false" applyProtection="false">
      <alignment vertical="center"/>
    </xf>
    <xf numFmtId="0" fontId="110" fillId="0" borderId="32" applyNumberFormat="false" applyFill="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9" fillId="0" borderId="0">
      <alignment vertical="center"/>
    </xf>
    <xf numFmtId="0" fontId="89" fillId="0" borderId="0">
      <alignment vertical="center"/>
    </xf>
    <xf numFmtId="0" fontId="97"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92"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29"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187" fontId="89" fillId="0" borderId="0">
      <alignment vertical="center"/>
    </xf>
    <xf numFmtId="0" fontId="0" fillId="21" borderId="10" applyNumberFormat="false" applyFont="false" applyAlignment="false">
      <alignment horizontal="center" vertical="center"/>
    </xf>
    <xf numFmtId="0" fontId="90" fillId="13" borderId="0" applyNumberFormat="false" applyBorder="false" applyAlignment="false" applyProtection="false">
      <alignment vertical="center"/>
    </xf>
    <xf numFmtId="0" fontId="0" fillId="0" borderId="0" applyNumberFormat="false" applyFont="false" applyFill="false" applyBorder="false" applyAlignment="false" applyProtection="false">
      <alignment horizontal="left" vertical="center"/>
    </xf>
    <xf numFmtId="0" fontId="12" fillId="0" borderId="0" applyNumberFormat="false" applyFill="false" applyBorder="false" applyAlignment="false" applyProtection="false">
      <alignment horizontal="left" vertical="center"/>
    </xf>
    <xf numFmtId="0" fontId="89" fillId="0" borderId="0">
      <alignment vertical="center"/>
    </xf>
    <xf numFmtId="0" fontId="88"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90" fillId="11"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4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61" fillId="11" borderId="46" applyNumberFormat="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187" fontId="89" fillId="0" borderId="0">
      <alignment vertical="center"/>
    </xf>
    <xf numFmtId="0" fontId="90" fillId="22"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5" fillId="0" borderId="0" applyNumberFormat="false" applyFill="false" applyBorder="false" applyAlignment="false" applyProtection="false">
      <alignment vertical="top"/>
      <protection locked="false"/>
    </xf>
    <xf numFmtId="0" fontId="89" fillId="0" borderId="0">
      <alignment vertical="center"/>
    </xf>
    <xf numFmtId="0" fontId="91" fillId="16" borderId="7">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90" fillId="5"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162" fillId="5" borderId="48" applyNumberFormat="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7" fillId="0" borderId="4" applyNumberFormat="false" applyFill="false" applyProtection="false">
      <alignment horizontal="righ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182" fontId="0" fillId="0" borderId="0" applyFont="false" applyFill="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126" fillId="0" borderId="0" applyNumberFormat="false" applyAlignment="false">
      <alignment horizontal="lef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0" fillId="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8" fillId="26"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2" fontId="95" fillId="0" borderId="0"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20"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0" fillId="40" borderId="0" applyNumberFormat="false" applyFon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45"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189" fontId="117" fillId="0" borderId="0">
      <alignment vertical="center"/>
    </xf>
    <xf numFmtId="0" fontId="90" fillId="28" borderId="0" applyNumberFormat="false" applyBorder="false" applyAlignment="false" applyProtection="false">
      <alignment vertical="center"/>
    </xf>
    <xf numFmtId="0" fontId="113" fillId="49"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2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41"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97" fillId="0" borderId="10">
      <alignment horizontal="lef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187" fontId="89" fillId="0" borderId="0">
      <alignment vertical="center"/>
    </xf>
    <xf numFmtId="0" fontId="90" fillId="25"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90" fillId="20"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191" fontId="0" fillId="0" borderId="0" applyFont="false" applyFill="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1" fillId="16" borderId="7">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8" fillId="10"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41" borderId="0" applyNumberFormat="false" applyBorder="false" applyAlignment="false" applyProtection="false">
      <alignment vertical="center"/>
    </xf>
    <xf numFmtId="187"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103"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2"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97" fillId="0" borderId="10">
      <alignment horizontal="lef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91" fillId="5" borderId="7">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185" fontId="121" fillId="46"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3" borderId="0" applyNumberFormat="false" applyBorder="false" applyAlignment="false" applyProtection="false">
      <alignment vertical="center"/>
    </xf>
    <xf numFmtId="0" fontId="115" fillId="0" borderId="0" applyNumberFormat="false" applyFill="false" applyBorder="false" applyAlignment="false" applyProtection="false">
      <alignment vertical="top"/>
      <protection locked="false"/>
    </xf>
    <xf numFmtId="0" fontId="88" fillId="1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100"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90" fillId="37"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108" fillId="4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187" fontId="89" fillId="0" borderId="0">
      <alignment vertical="center"/>
    </xf>
    <xf numFmtId="0" fontId="89" fillId="0" borderId="0">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7"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109" fillId="42" borderId="12">
      <alignment vertical="center"/>
      <protection locked="false"/>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2" fillId="0" borderId="0">
      <alignment vertical="center"/>
    </xf>
    <xf numFmtId="0" fontId="91" fillId="24" borderId="7"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115" fillId="0" borderId="0" applyNumberFormat="false" applyFill="false" applyBorder="false" applyAlignment="false" applyProtection="false">
      <alignment vertical="top"/>
      <protection locked="false"/>
    </xf>
    <xf numFmtId="0" fontId="88" fillId="12"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181" fontId="145"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2"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3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2" fontId="95"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8" fillId="5" borderId="0" applyNumberFormat="false" applyBorder="false" applyAlignment="false" applyProtection="false">
      <alignment vertical="center"/>
    </xf>
    <xf numFmtId="0" fontId="103"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23"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6" fillId="0" borderId="0" applyNumberFormat="false" applyFill="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81"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95" fillId="0" borderId="30"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92" fillId="0" borderId="0">
      <alignment vertical="center"/>
    </xf>
    <xf numFmtId="0" fontId="1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0" fillId="48" borderId="0" applyNumberFormat="false" applyBorder="false" applyAlignment="false" applyProtection="false">
      <alignment vertical="center"/>
    </xf>
    <xf numFmtId="0" fontId="89" fillId="0" borderId="0">
      <alignment vertical="center"/>
    </xf>
    <xf numFmtId="0" fontId="88" fillId="2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104" fillId="0" borderId="0">
      <alignment vertical="top"/>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109" fillId="42" borderId="12">
      <alignment vertical="center"/>
      <protection locked="false"/>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91" fillId="5" borderId="7">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187" fontId="89" fillId="0" borderId="0">
      <alignment vertical="center"/>
    </xf>
    <xf numFmtId="187" fontId="89" fillId="0" borderId="0">
      <alignment vertical="center"/>
    </xf>
    <xf numFmtId="0" fontId="17" fillId="0" borderId="7">
      <alignment horizontal="distributed" vertical="center" wrapText="true"/>
    </xf>
    <xf numFmtId="0" fontId="90" fillId="36"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187"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8"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29" borderId="0" applyNumberFormat="false" applyBorder="false" applyAlignment="false" applyProtection="false">
      <alignment vertical="center"/>
    </xf>
    <xf numFmtId="0" fontId="89" fillId="0" borderId="0">
      <alignment vertical="center"/>
    </xf>
    <xf numFmtId="0" fontId="97" fillId="0" borderId="10">
      <alignment horizontal="lef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8" fillId="4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12"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0" fillId="21" borderId="10" applyNumberFormat="false" applyFont="false" applyAlignment="false">
      <alignment horizontal="center"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7" fillId="0" borderId="10">
      <alignment horizontal="left" vertical="center"/>
    </xf>
    <xf numFmtId="0" fontId="88" fillId="14" borderId="0" applyNumberFormat="false" applyBorder="false" applyAlignment="false" applyProtection="false">
      <alignment vertical="center"/>
    </xf>
    <xf numFmtId="0" fontId="88" fillId="39"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12"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185" fontId="119" fillId="45"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103" fillId="0" borderId="0">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91" fillId="16" borderId="7">
      <alignment vertical="center"/>
    </xf>
    <xf numFmtId="0"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92"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95" fillId="0" borderId="30"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3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180" fontId="17" fillId="0" borderId="7">
      <alignment vertical="center"/>
      <protection locked="false"/>
    </xf>
    <xf numFmtId="0" fontId="88" fillId="32"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208" fontId="0" fillId="0" borderId="0" applyFont="false" applyFill="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1" fillId="16" borderId="7">
      <alignment vertical="center"/>
    </xf>
    <xf numFmtId="0" fontId="89" fillId="0" borderId="0">
      <alignment vertical="center"/>
    </xf>
    <xf numFmtId="0" fontId="90" fillId="26" borderId="0" applyNumberFormat="false" applyBorder="false" applyAlignment="false" applyProtection="false">
      <alignment vertical="center"/>
    </xf>
    <xf numFmtId="0" fontId="109" fillId="42" borderId="12">
      <alignment vertical="center"/>
      <protection locked="false"/>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7" fillId="0" borderId="4" applyNumberFormat="false" applyFill="false" applyProtection="false">
      <alignment horizontal="righ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4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8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2"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2"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90"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7" fillId="0" borderId="10">
      <alignment horizontal="lef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163" fillId="0" borderId="0">
      <alignment horizontal="center" vertical="center" wrapText="true"/>
      <protection locked="false"/>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98" fillId="17" borderId="0" applyNumberFormat="false" applyBorder="false" applyAlignment="false" applyProtection="false">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4" fillId="19"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152" fillId="0" borderId="6" applyNumberFormat="false" applyFill="false" applyProtection="false">
      <alignment horizontal="lef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17" fillId="0" borderId="7">
      <alignment horizontal="distributed" vertical="center" wrapText="true"/>
    </xf>
    <xf numFmtId="0" fontId="17" fillId="0" borderId="7">
      <alignment horizontal="distributed" vertical="center" wrapText="true"/>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0"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92"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97" fillId="0" borderId="10">
      <alignment horizontal="left" vertical="center"/>
    </xf>
    <xf numFmtId="187"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187" fontId="89" fillId="0" borderId="0">
      <alignment vertical="center"/>
    </xf>
    <xf numFmtId="0" fontId="90" fillId="3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21" fillId="46" borderId="0">
      <alignment vertical="center"/>
    </xf>
    <xf numFmtId="0" fontId="94" fillId="19"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97" fillId="0" borderId="10">
      <alignment horizontal="lef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9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115"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106" fillId="0" borderId="0" applyNumberFormat="false" applyAlignment="false">
      <alignment horizontal="lef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90" fillId="20"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93" fillId="19" borderId="0" applyNumberFormat="false" applyBorder="false" applyAlignment="false" applyProtection="false">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25"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51" fillId="0" borderId="0" applyNumberFormat="false" applyFill="false" applyBorder="false" applyAlignment="false" applyProtection="false">
      <alignment vertical="center"/>
    </xf>
    <xf numFmtId="0" fontId="90" fillId="37" borderId="0" applyNumberFormat="false" applyBorder="false" applyAlignment="false" applyProtection="false">
      <alignment vertical="center"/>
    </xf>
    <xf numFmtId="187"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8" fillId="14"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97" fillId="0" borderId="10">
      <alignment horizontal="left" vertical="center"/>
    </xf>
    <xf numFmtId="0" fontId="90" fillId="31" borderId="0" applyNumberFormat="false" applyBorder="false" applyAlignment="false" applyProtection="false">
      <alignment vertical="center"/>
    </xf>
    <xf numFmtId="0" fontId="89" fillId="0" borderId="0">
      <alignment vertical="center"/>
    </xf>
    <xf numFmtId="0" fontId="10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7" fillId="0" borderId="31" applyNumberFormat="false" applyAlignment="false" applyProtection="false">
      <alignment horizontal="lef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8" fillId="82" borderId="0" applyNumberFormat="false" applyBorder="false" applyAlignment="false" applyProtection="false">
      <alignment vertical="center"/>
    </xf>
    <xf numFmtId="0" fontId="97" fillId="0" borderId="0"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90" fillId="36"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106" fillId="0" borderId="0" applyNumberFormat="false" applyAlignment="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10" fillId="0" borderId="32"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6" fillId="0" borderId="0" applyNumberFormat="false" applyAlignment="false">
      <alignment horizontal="lef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16" borderId="7">
      <alignment vertical="center"/>
    </xf>
    <xf numFmtId="187"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152" fillId="0" borderId="6" applyNumberFormat="false" applyFill="false" applyProtection="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6" fillId="17"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8" fillId="11" borderId="0" applyNumberFormat="false" applyBorder="false" applyAlignment="false" applyProtection="false">
      <alignment vertical="center"/>
    </xf>
    <xf numFmtId="0" fontId="89" fillId="0" borderId="0">
      <alignment vertical="center"/>
    </xf>
    <xf numFmtId="0" fontId="110" fillId="0" borderId="32"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164" fillId="28" borderId="49" applyNumberFormat="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129" fillId="0" borderId="0">
      <alignment horizontal="center"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187"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17" fillId="0" borderId="7">
      <alignment horizontal="distributed" vertical="center" wrapText="true"/>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2" fillId="0" borderId="0">
      <alignment vertical="center"/>
    </xf>
    <xf numFmtId="0" fontId="88" fillId="11" borderId="0" applyNumberFormat="false" applyBorder="false" applyAlignment="false" applyProtection="false">
      <alignment vertical="center"/>
    </xf>
    <xf numFmtId="0" fontId="97" fillId="0" borderId="10">
      <alignment horizontal="lef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116" fillId="0" borderId="33" applyNumberFormat="false" applyFill="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9" fillId="0" borderId="0">
      <alignment vertical="center"/>
    </xf>
    <xf numFmtId="0" fontId="91" fillId="16" borderId="7">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91" fillId="16" borderId="7">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3" fillId="0" borderId="0">
      <alignment vertical="center"/>
    </xf>
    <xf numFmtId="0" fontId="97" fillId="0" borderId="10">
      <alignment horizontal="lef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3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187" fontId="89" fillId="0" borderId="0">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7" fillId="0" borderId="10">
      <alignment horizontal="lef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4" borderId="45" applyNumberFormat="false" applyFont="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38" fontId="0" fillId="0" borderId="0" applyFont="false" applyFill="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5" fillId="0" borderId="30"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93" fillId="1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8" fillId="12"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19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1" fontId="17" fillId="0" borderId="7">
      <alignment vertical="center"/>
      <protection locked="false"/>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189" fontId="117" fillId="0" borderId="0">
      <alignment vertical="center"/>
    </xf>
    <xf numFmtId="0" fontId="90" fillId="13"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97" fillId="0" borderId="31" applyNumberFormat="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19" fillId="45"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6" fillId="1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1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1" fillId="5"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10" fontId="0" fillId="0" borderId="0" applyFont="false" applyFill="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7"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187"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2"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0"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3" fillId="19"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9" fontId="118"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0" borderId="0" applyNumberFormat="false" applyBorder="false" applyAlignment="false" applyProtection="false">
      <alignment vertical="center"/>
    </xf>
    <xf numFmtId="0" fontId="97" fillId="0" borderId="10">
      <alignment horizontal="lef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4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187" fontId="89" fillId="0" borderId="0">
      <alignment vertical="center"/>
    </xf>
    <xf numFmtId="0" fontId="91" fillId="16" borderId="7">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31" borderId="0" applyNumberFormat="false" applyBorder="false" applyAlignment="false" applyProtection="false">
      <alignment vertical="center"/>
    </xf>
    <xf numFmtId="0" fontId="97" fillId="0" borderId="10">
      <alignment horizontal="left" vertical="center"/>
    </xf>
    <xf numFmtId="0" fontId="90" fillId="28"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90" fillId="5"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65" fillId="8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91" fontId="0" fillId="0" borderId="0" applyFont="false" applyFill="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8" fillId="1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3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15" fillId="0" borderId="0" applyNumberFormat="false" applyFill="false" applyBorder="false" applyAlignment="false" applyProtection="false">
      <alignment vertical="top"/>
      <protection locked="false"/>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7" fillId="0" borderId="7">
      <alignment horizontal="distributed" vertical="center" wrapText="true"/>
    </xf>
    <xf numFmtId="0" fontId="88" fillId="10"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187"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6" fillId="0" borderId="0" applyNumberFormat="false" applyAlignment="false">
      <alignment horizontal="left" vertical="center"/>
    </xf>
    <xf numFmtId="0" fontId="88" fillId="10"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1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9"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103" fillId="0" borderId="0">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8" fillId="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5" fontId="121" fillId="46"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5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30"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8" fillId="1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0"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29"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0" fillId="21" borderId="10" applyNumberFormat="false" applyFont="false" applyAlignment="false">
      <alignment horizontal="center" vertical="center"/>
    </xf>
    <xf numFmtId="0" fontId="0" fillId="21" borderId="10" applyNumberFormat="false" applyFont="false" applyAlignment="false">
      <alignment horizontal="center"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107" fillId="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3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55" fillId="0" borderId="0">
      <alignment horizontal="centerContinuous"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92"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187"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1" fillId="16" borderId="7">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90" fillId="3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180" fontId="17" fillId="0" borderId="7">
      <alignment vertical="center"/>
      <protection locked="false"/>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113" fillId="4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7" fillId="0" borderId="10">
      <alignment horizontal="left" vertical="center"/>
    </xf>
    <xf numFmtId="187"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91" fillId="16" borderId="7">
      <alignment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1" fillId="5" borderId="7">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90" fillId="26" borderId="0" applyNumberFormat="false" applyBorder="false" applyAlignment="false" applyProtection="false">
      <alignment vertical="center"/>
    </xf>
    <xf numFmtId="0" fontId="103" fillId="0" borderId="0">
      <alignment vertical="center"/>
    </xf>
    <xf numFmtId="187"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113" fillId="4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21" fillId="46"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122" fillId="8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198" fontId="0" fillId="0" borderId="0" applyFont="false" applyFill="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90"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6"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187"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4" fillId="0" borderId="34"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91"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1" fontId="17" fillId="0" borderId="7">
      <alignment vertical="center"/>
      <protection locked="false"/>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37" fontId="148" fillId="0" borderId="0">
      <alignment vertical="center"/>
    </xf>
    <xf numFmtId="0" fontId="89" fillId="0" borderId="0">
      <alignment vertical="center"/>
    </xf>
    <xf numFmtId="0" fontId="92"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47" fillId="74" borderId="44" applyNumberFormat="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33" borderId="0" applyNumberFormat="false" applyBorder="false" applyAlignment="false" applyProtection="false">
      <alignment vertical="center"/>
    </xf>
    <xf numFmtId="187"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12"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0" fillId="28"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42" fontId="118"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17" fillId="0" borderId="7">
      <alignment horizontal="distributed" vertical="center" wrapText="true"/>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2"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146" fillId="0" borderId="0" applyNumberFormat="false" applyFill="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103"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4" fillId="0" borderId="0">
      <alignment vertical="top"/>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9"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110" fillId="0" borderId="32"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31"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103" fillId="0" borderId="0">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10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2"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17" fillId="0" borderId="7">
      <alignment horizontal="distributed" vertical="center" wrapText="true"/>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5" fontId="145"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7" fillId="0" borderId="10">
      <alignment horizontal="left" vertical="center"/>
    </xf>
    <xf numFmtId="0" fontId="91" fillId="16" borderId="7">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44" fillId="0" borderId="0" applyNumberFormat="false" applyFill="false" applyBorder="false" applyAlignment="false">
      <alignment horizontal="center" vertical="center"/>
    </xf>
    <xf numFmtId="0" fontId="90"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33" fillId="0" borderId="43" applyNumberFormat="false" applyFill="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2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16" borderId="7">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187" fontId="89" fillId="0" borderId="0">
      <alignment vertical="center"/>
    </xf>
    <xf numFmtId="0" fontId="90" fillId="2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43" fillId="7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5" fontId="119" fillId="45"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103"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8" fillId="7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6"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21" fillId="46"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7" fillId="0" borderId="10">
      <alignment horizontal="left" vertical="center"/>
    </xf>
    <xf numFmtId="187" fontId="89" fillId="0" borderId="0">
      <alignment vertical="center"/>
    </xf>
    <xf numFmtId="0" fontId="88" fillId="14"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43" fontId="118" fillId="0" borderId="0" applyFont="false" applyFill="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42" fillId="0" borderId="41"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28" fillId="7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09" fillId="42" borderId="12">
      <alignment vertical="center"/>
      <protection locked="false"/>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8" fillId="24" borderId="0" applyNumberFormat="false" applyBorder="false" applyAlignment="false" applyProtection="false">
      <alignment vertical="center"/>
    </xf>
    <xf numFmtId="15" fontId="0" fillId="0" borderId="0" applyFont="false" applyFill="false" applyBorder="false" applyAlignment="false" applyProtection="false">
      <alignment vertical="center"/>
    </xf>
    <xf numFmtId="187"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19" borderId="0" applyNumberFormat="false" applyBorder="false" applyAlignment="false" applyProtection="false">
      <alignment vertical="center"/>
    </xf>
    <xf numFmtId="0" fontId="89" fillId="0" borderId="0">
      <alignment vertical="center"/>
    </xf>
    <xf numFmtId="0" fontId="88" fillId="32"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5" borderId="7">
      <alignment vertical="center"/>
    </xf>
    <xf numFmtId="0" fontId="122" fillId="71" borderId="0" applyNumberFormat="false" applyBorder="false" applyAlignment="false" applyProtection="false">
      <alignment vertical="center"/>
    </xf>
    <xf numFmtId="0" fontId="89" fillId="0" borderId="0">
      <alignment vertical="center"/>
    </xf>
    <xf numFmtId="180" fontId="17" fillId="0" borderId="7">
      <alignment vertical="center"/>
      <protection locked="false"/>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5" fillId="0" borderId="30"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128" fillId="70"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28" fillId="6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187" fontId="89" fillId="0" borderId="0">
      <alignment vertical="center"/>
    </xf>
    <xf numFmtId="0" fontId="94" fillId="19"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7"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7" fillId="0" borderId="10">
      <alignment horizontal="lef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3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28" fillId="68"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8" fillId="26"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18" fillId="67" borderId="42" applyNumberFormat="false" applyFont="false" applyAlignment="false" applyProtection="false">
      <alignment vertical="center"/>
    </xf>
    <xf numFmtId="0" fontId="89" fillId="0" borderId="0">
      <alignment vertical="center"/>
    </xf>
    <xf numFmtId="187" fontId="89" fillId="0" borderId="0">
      <alignment vertical="center"/>
    </xf>
    <xf numFmtId="0" fontId="141" fillId="0" borderId="41" applyNumberFormat="false" applyFill="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40" fillId="0" borderId="0" applyNumberForma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139" fillId="0" borderId="0" applyNumberFormat="false" applyFill="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2" fillId="66"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8" fillId="7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2" fillId="65"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122" fillId="6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0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138" fillId="55" borderId="40" applyNumberFormat="false" applyAlignment="false" applyProtection="false">
      <alignment vertical="center"/>
    </xf>
    <xf numFmtId="187"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97" fillId="0" borderId="10">
      <alignment horizontal="lef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2" fillId="63" borderId="0" applyNumberFormat="false" applyBorder="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189" fontId="117"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37" fillId="62" borderId="0" applyNumberFormat="false" applyBorder="false" applyAlignment="false" applyProtection="false">
      <alignment vertical="center"/>
    </xf>
    <xf numFmtId="0" fontId="12" fillId="0" borderId="0" applyNumberFormat="false" applyFill="false" applyBorder="false" applyAlignment="false" applyProtection="false">
      <alignment horizontal="left" vertical="center"/>
    </xf>
    <xf numFmtId="0" fontId="90" fillId="5"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2"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128" fillId="7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2" fontId="95"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187" fontId="89" fillId="0" borderId="0">
      <alignment vertical="center"/>
    </xf>
    <xf numFmtId="0" fontId="97" fillId="0" borderId="31" applyNumberFormat="false" applyAlignment="false" applyProtection="false">
      <alignment horizontal="left" vertical="center"/>
    </xf>
    <xf numFmtId="0" fontId="107"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0"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36" fillId="61" borderId="36" applyNumberFormat="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106" fillId="0" borderId="0" applyNumberFormat="false" applyAlignment="false">
      <alignment horizontal="lef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109" fillId="42" borderId="12">
      <alignment vertical="center"/>
      <protection locked="false"/>
    </xf>
    <xf numFmtId="0" fontId="88" fillId="12"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35" fillId="6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104" fillId="0" borderId="0">
      <alignment vertical="top"/>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128" fillId="5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2" fillId="5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0" borderId="0" applyNumberFormat="false" applyBorder="false" applyAlignment="false" applyProtection="false">
      <alignment vertical="center"/>
    </xf>
    <xf numFmtId="0" fontId="89" fillId="0" borderId="0">
      <alignment vertical="center"/>
    </xf>
    <xf numFmtId="0" fontId="1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2" fillId="5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134" fillId="0" borderId="39" applyNumberFormat="false" applyFill="false" applyAlignment="false" applyProtection="false">
      <alignment vertical="center"/>
    </xf>
    <xf numFmtId="0" fontId="89" fillId="0" borderId="0">
      <alignment vertical="center"/>
    </xf>
    <xf numFmtId="0" fontId="89" fillId="0" borderId="0">
      <alignment vertical="center"/>
    </xf>
    <xf numFmtId="0" fontId="117"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90" fillId="3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128" fillId="5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16" borderId="7">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33"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2"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103" fillId="0" borderId="0">
      <alignment vertical="center"/>
    </xf>
    <xf numFmtId="0" fontId="88" fillId="2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2"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1" fontId="117" fillId="0" borderId="6" applyFill="false" applyProtection="false">
      <alignment horizontal="center" vertical="center"/>
    </xf>
    <xf numFmtId="187" fontId="89" fillId="0" borderId="0">
      <alignment vertical="center"/>
    </xf>
    <xf numFmtId="0" fontId="92"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32" fillId="0" borderId="38" applyNumberFormat="false" applyFill="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04" fillId="0" borderId="0" applyNumberFormat="false" applyFill="false" applyBorder="false" applyAlignment="false" applyProtection="false">
      <alignment vertical="top"/>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122" fillId="7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2"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109" fillId="42" borderId="12">
      <alignment vertical="center"/>
      <protection locked="false"/>
    </xf>
    <xf numFmtId="0" fontId="90" fillId="26"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4" fillId="0" borderId="34"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182" fontId="0" fillId="0" borderId="0" applyFont="false" applyFill="false" applyBorder="false" applyAlignment="false" applyProtection="false">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1" fillId="16" borderId="7">
      <alignment vertical="center"/>
    </xf>
    <xf numFmtId="187"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48"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109" fillId="42" borderId="12">
      <alignment vertical="center"/>
      <protection locked="false"/>
    </xf>
    <xf numFmtId="187"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2"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117" fillId="0" borderId="37">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131"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207" fontId="0" fillId="0" borderId="0" applyFont="false" applyFill="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187"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0" fillId="38" borderId="0" applyNumberFormat="false" applyFont="false" applyBorder="false" applyAlignment="false">
      <alignment horizontal="center" vertical="center"/>
    </xf>
    <xf numFmtId="0" fontId="130" fillId="55" borderId="36" applyNumberFormat="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5" fontId="0" fillId="0" borderId="0" applyFont="false" applyFill="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4" borderId="45" applyNumberFormat="false" applyFont="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109" fillId="42" borderId="12">
      <alignment vertical="center"/>
      <protection locked="false"/>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128" fillId="54"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187" fontId="89" fillId="0" borderId="0">
      <alignment vertical="center"/>
    </xf>
    <xf numFmtId="0" fontId="92"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9" fontId="117" fillId="0" borderId="0">
      <alignment vertical="center"/>
    </xf>
    <xf numFmtId="0" fontId="90" fillId="28" borderId="0" applyNumberFormat="false" applyBorder="false" applyAlignment="false" applyProtection="false">
      <alignment vertical="center"/>
    </xf>
    <xf numFmtId="187"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187"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103"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3" fillId="19"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117" fillId="0" borderId="4" applyNumberFormat="false" applyFill="false" applyProtection="false">
      <alignment horizontal="righ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8" fillId="12"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129" fillId="0" borderId="25">
      <alignment horizontal="center" vertical="center"/>
    </xf>
    <xf numFmtId="0" fontId="89" fillId="0" borderId="0">
      <alignment vertical="center"/>
    </xf>
    <xf numFmtId="0" fontId="88" fillId="29"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103"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7" fillId="0" borderId="10">
      <alignment horizontal="lef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187"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113" fillId="44"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7" fillId="0" borderId="10">
      <alignment horizontal="lef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116"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90" fillId="23" borderId="0" applyNumberFormat="false" applyBorder="false" applyAlignment="false" applyProtection="false">
      <alignment vertical="center"/>
    </xf>
    <xf numFmtId="0" fontId="91" fillId="16" borderId="7">
      <alignment vertical="center"/>
    </xf>
    <xf numFmtId="0" fontId="17" fillId="0" borderId="7">
      <alignment horizontal="distributed" vertical="center" wrapText="true"/>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109" fillId="42" borderId="12">
      <alignment vertical="center"/>
      <protection locked="false"/>
    </xf>
    <xf numFmtId="0" fontId="89" fillId="0" borderId="0">
      <alignment vertical="center"/>
    </xf>
    <xf numFmtId="0" fontId="109" fillId="42" borderId="12">
      <alignment vertical="center"/>
      <protection locked="false"/>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2"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3" fillId="0" borderId="0">
      <alignment vertical="center"/>
    </xf>
    <xf numFmtId="0" fontId="107"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24"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90" fillId="28"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3"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2" fillId="52"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0" fillId="37"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8" fillId="51"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22" fillId="5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0"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126" fillId="0" borderId="0" applyNumberFormat="false" applyAlignment="false">
      <alignment horizontal="lef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9" borderId="0" applyNumberFormat="false" applyBorder="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0"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127"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7" fillId="0" borderId="4" applyNumberFormat="false" applyFill="false" applyProtection="false">
      <alignment horizontal="lef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48"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5" fillId="0" borderId="30"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17" fillId="0" borderId="7">
      <alignment horizontal="distributed" vertical="center" wrapText="true"/>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20"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11"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5" fontId="121" fillId="46"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5" fillId="0" borderId="35" applyNumberFormat="false" applyFill="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113" fillId="44" borderId="0" applyNumberFormat="false" applyBorder="false" applyAlignment="false" applyProtection="false">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113" fillId="43"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187"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187" fontId="89" fillId="0" borderId="0">
      <alignment vertical="center"/>
    </xf>
    <xf numFmtId="209" fontId="0" fillId="0" borderId="0" applyFont="false" applyFill="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68" fillId="0" borderId="0"/>
    <xf numFmtId="0" fontId="88" fillId="12" borderId="0" applyNumberFormat="false" applyBorder="false" applyAlignment="false" applyProtection="false">
      <alignment vertical="center"/>
    </xf>
    <xf numFmtId="187"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113" fillId="49"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92"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124" fillId="0" borderId="34"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202" fontId="104" fillId="0" borderId="0" applyFill="false" applyBorder="false" applyAlignment="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91" fillId="5" borderId="7">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44" fontId="118" fillId="0" borderId="0" applyFont="false" applyFill="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187"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1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115" fillId="0" borderId="0" applyNumberFormat="false" applyFill="false" applyBorder="false" applyAlignment="false" applyProtection="false">
      <alignment vertical="top"/>
      <protection locked="false"/>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202" fontId="104" fillId="0" borderId="0" applyFill="false" applyBorder="false" applyAlignment="false">
      <alignment vertical="center"/>
    </xf>
    <xf numFmtId="0" fontId="89" fillId="0" borderId="0">
      <alignment vertical="center"/>
    </xf>
    <xf numFmtId="0" fontId="123" fillId="0" borderId="0" applyNumberFormat="false" applyFill="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32"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6" fillId="0" borderId="33" applyNumberFormat="false" applyFill="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0"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113" fillId="49"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1" fillId="5" borderId="7">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48"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202" fontId="104" fillId="0" borderId="0" applyFill="false" applyBorder="false" applyAlignment="false">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3" fontId="0" fillId="0" borderId="0" applyFont="false" applyFill="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7" fillId="0" borderId="10">
      <alignment horizontal="left" vertical="center"/>
    </xf>
    <xf numFmtId="0" fontId="89" fillId="0" borderId="0">
      <alignment vertical="center"/>
    </xf>
    <xf numFmtId="0" fontId="88" fillId="27"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7" fillId="0" borderId="10">
      <alignment horizontal="lef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187"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1" fillId="16" borderId="7">
      <alignment vertical="center"/>
    </xf>
    <xf numFmtId="0" fontId="89" fillId="0" borderId="0">
      <alignment vertical="center"/>
    </xf>
    <xf numFmtId="0" fontId="91" fillId="16" borderId="7">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1" fillId="0" borderId="0" applyNumberFormat="false" applyFill="false" applyBorder="false" applyAlignment="false" applyProtection="false">
      <alignment vertical="top"/>
      <protection locked="fals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185" fontId="119" fillId="45"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90" fillId="37"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35" borderId="0" applyNumberFormat="false" applyBorder="false" applyAlignment="false" applyProtection="false">
      <alignment vertical="center"/>
    </xf>
    <xf numFmtId="0" fontId="92" fillId="0" borderId="0">
      <alignment vertical="center"/>
    </xf>
    <xf numFmtId="0" fontId="88" fillId="3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 fillId="0" borderId="0">
      <alignment vertical="center"/>
    </xf>
    <xf numFmtId="0" fontId="88" fillId="26"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8" fillId="10"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10"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17" fillId="0" borderId="7">
      <alignment horizontal="distributed" vertical="center" wrapText="true"/>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3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113" fillId="4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12" fillId="0" borderId="0" applyNumberFormat="false" applyFill="false" applyBorder="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187"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17" fillId="0" borderId="7">
      <alignment horizontal="distributed" vertical="center" wrapText="true"/>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3"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122" fillId="4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9" fillId="19"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92"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0" fontId="0" fillId="0" borderId="0" applyFont="false" applyFill="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17" fillId="0" borderId="7">
      <alignment horizontal="distributed" vertical="center" wrapText="true"/>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202" fontId="104" fillId="0" borderId="0" applyFill="false" applyBorder="false" applyAlignment="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150" fillId="0" borderId="0"/>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0"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 fontId="17" fillId="0" borderId="7">
      <alignment vertical="center"/>
      <protection locked="false"/>
    </xf>
    <xf numFmtId="0" fontId="88"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4"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0"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187"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187"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7" fillId="0" borderId="31" applyNumberFormat="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 fontId="17" fillId="0" borderId="7">
      <alignment vertical="center"/>
      <protection locked="false"/>
    </xf>
    <xf numFmtId="0" fontId="89" fillId="0" borderId="0">
      <alignment vertical="center"/>
    </xf>
    <xf numFmtId="0" fontId="107" fillId="17" borderId="0" applyNumberFormat="false" applyBorder="false" applyAlignment="false" applyProtection="false">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8" fillId="14"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91" fillId="5" borderId="7">
      <alignment vertical="center"/>
    </xf>
    <xf numFmtId="0" fontId="89" fillId="0" borderId="0">
      <alignment vertical="center"/>
    </xf>
    <xf numFmtId="0" fontId="90" fillId="2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0"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185" fontId="121" fillId="46"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99" fontId="145" fillId="0" borderId="0">
      <alignment vertical="center"/>
    </xf>
    <xf numFmtId="0" fontId="88" fillId="24"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1" fillId="5" borderId="7">
      <alignment vertical="center"/>
    </xf>
    <xf numFmtId="0" fontId="88" fillId="24" borderId="0" applyNumberFormat="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37" fontId="148"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5" fontId="119" fillId="45"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95" fillId="0" borderId="0" applyProtection="false">
      <alignment vertical="center"/>
    </xf>
    <xf numFmtId="0" fontId="88" fillId="3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21" fillId="46"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8" fillId="26"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0"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185" fontId="121" fillId="46"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13"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2" fillId="0" borderId="0">
      <alignment vertical="center"/>
    </xf>
    <xf numFmtId="0" fontId="17" fillId="0" borderId="7">
      <alignment horizontal="distributed" vertical="center" wrapText="true"/>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103" fillId="0" borderId="0">
      <alignment vertical="center"/>
    </xf>
    <xf numFmtId="187"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lignment vertical="center"/>
    </xf>
    <xf numFmtId="0" fontId="91" fillId="16" borderId="7">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95" fillId="0" borderId="30"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1" fillId="16" borderId="7">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92" fillId="0" borderId="0">
      <alignment vertical="center"/>
    </xf>
    <xf numFmtId="0" fontId="92"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10" fontId="0" fillId="0" borderId="0" applyFont="false" applyFill="false" applyBorder="false" applyAlignment="false" applyProtection="false">
      <alignment vertical="center"/>
    </xf>
    <xf numFmtId="0" fontId="88" fillId="17"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92"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1" fillId="5" borderId="7">
      <alignment vertical="center"/>
    </xf>
    <xf numFmtId="0" fontId="88" fillId="9"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90" fillId="4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0" borderId="47" applyNumberFormat="false" applyFill="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12" fillId="0" borderId="0" applyNumberFormat="false" applyFill="false" applyBorder="false" applyAlignment="false" applyProtection="false">
      <alignment horizontal="left" vertical="center"/>
    </xf>
    <xf numFmtId="0" fontId="0" fillId="0" borderId="0" applyNumberFormat="false" applyFont="false" applyFill="false" applyBorder="false" applyAlignment="false" applyProtection="false">
      <alignment horizontal="left" vertical="center"/>
    </xf>
    <xf numFmtId="49"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08" fillId="19"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120" fillId="0" borderId="0" applyNumberFormat="false" applyFill="false" applyBorder="false" applyAlignment="false" applyProtection="false">
      <alignment vertical="top"/>
      <protection locked="false"/>
    </xf>
    <xf numFmtId="0" fontId="95" fillId="0" borderId="3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5" fontId="119" fillId="45"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92"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189" fontId="117"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4" fontId="163" fillId="0" borderId="0">
      <alignment horizontal="center" vertical="center" wrapText="true"/>
      <protection locked="false"/>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2"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5" fontId="119" fillId="45"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18"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156" fillId="0" borderId="25">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5" fontId="119" fillId="45"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0"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9" fontId="117"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41" fontId="118"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103"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8"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95" fillId="0" borderId="30" applyProtection="false">
      <alignment vertical="center"/>
    </xf>
    <xf numFmtId="0" fontId="88" fillId="26" borderId="0" applyNumberFormat="false" applyBorder="false" applyAlignment="false" applyProtection="false">
      <alignment vertical="center"/>
    </xf>
    <xf numFmtId="0" fontId="91" fillId="5" borderId="7">
      <alignment vertical="center"/>
    </xf>
    <xf numFmtId="0" fontId="88" fillId="9"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191"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24" fillId="0" borderId="34"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4"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103" fillId="0" borderId="0">
      <alignment vertical="center"/>
    </xf>
    <xf numFmtId="0" fontId="92"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15" fontId="0" fillId="0" borderId="0" applyFont="false" applyFill="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8"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3" fontId="0" fillId="0" borderId="0" applyFont="false" applyFill="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0" fontId="90" fillId="28"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113" fillId="4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3" fontId="0" fillId="0" borderId="0" applyFont="false" applyFill="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1" fillId="16" borderId="7">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92"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7" fillId="0" borderId="10">
      <alignment horizontal="lef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90"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90" fillId="37"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106" fillId="0" borderId="0" applyNumberFormat="false" applyAlignment="false">
      <alignment horizontal="lef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187"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17" fillId="0" borderId="4" applyNumberFormat="false" applyFill="false" applyProtection="false">
      <alignment horizontal="righ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109" fillId="42" borderId="12">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113" fillId="4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6"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26"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3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92"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1" fillId="5" borderId="7">
      <alignment vertical="center"/>
    </xf>
    <xf numFmtId="0" fontId="89" fillId="0" borderId="0">
      <alignment vertical="center"/>
    </xf>
    <xf numFmtId="0" fontId="99" fillId="19" borderId="0" applyNumberFormat="false" applyBorder="false" applyAlignment="false" applyProtection="false">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8" fillId="27" borderId="0" applyNumberFormat="false" applyBorder="false" applyAlignment="false" applyProtection="false">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108" fillId="19" borderId="0" applyNumberFormat="false" applyBorder="false" applyAlignment="false" applyProtection="false">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8" fillId="17"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5"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4"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7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29"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3" fillId="43" borderId="0" applyNumberFormat="false" applyBorder="false" applyAlignment="false" applyProtection="false">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0" fillId="0" borderId="0">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187" fontId="89" fillId="0" borderId="0">
      <alignment vertical="center"/>
    </xf>
    <xf numFmtId="0" fontId="103"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90" fillId="26"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187"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92"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1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112" fillId="0" borderId="0">
      <alignment vertical="center"/>
    </xf>
    <xf numFmtId="0" fontId="88" fillId="10" borderId="0" applyNumberFormat="false" applyBorder="false" applyAlignment="false" applyProtection="false">
      <alignment vertical="center"/>
    </xf>
    <xf numFmtId="49" fontId="0" fillId="0" borderId="0" applyFont="false" applyFill="false" applyBorder="false" applyAlignment="false" applyProtection="false">
      <alignment vertical="center"/>
    </xf>
    <xf numFmtId="0" fontId="89" fillId="0" borderId="0">
      <alignment vertical="center"/>
    </xf>
    <xf numFmtId="15" fontId="0" fillId="0" borderId="0" applyFont="false" applyFill="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5" fontId="121" fillId="46" borderId="0">
      <alignment vertical="center"/>
    </xf>
    <xf numFmtId="0" fontId="17" fillId="0" borderId="7">
      <alignment horizontal="distributed" vertical="center" wrapText="true"/>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4" fontId="0" fillId="0" borderId="0" applyFont="false" applyFill="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107" fillId="9"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3" fontId="0" fillId="0" borderId="0" applyFont="false" applyFill="false" applyBorder="false" applyAlignment="false" applyProtection="false">
      <alignment vertical="center"/>
    </xf>
    <xf numFmtId="0" fontId="91" fillId="5" borderId="7">
      <alignment vertical="center"/>
    </xf>
    <xf numFmtId="0" fontId="88" fillId="9"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2" fillId="0" borderId="0">
      <alignment vertical="center"/>
    </xf>
    <xf numFmtId="0" fontId="90" fillId="5"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90" fillId="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89" fillId="0" borderId="0">
      <alignment vertical="center"/>
    </xf>
    <xf numFmtId="0" fontId="89" fillId="0" borderId="0">
      <alignment vertical="center"/>
    </xf>
    <xf numFmtId="187" fontId="89" fillId="0" borderId="0">
      <alignment vertical="center"/>
    </xf>
    <xf numFmtId="0" fontId="90" fillId="2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8" fillId="14"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187"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149" fillId="0" borderId="4" applyNumberFormat="false" applyFill="false" applyProtection="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117"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2"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24" fillId="0" borderId="34"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17" fillId="0" borderId="7">
      <alignment horizontal="distributed" vertical="center" wrapText="true"/>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91" fillId="5" borderId="7">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8" fillId="17"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92" fontId="0" fillId="0" borderId="0" applyFont="false" applyFill="false" applyBorder="false" applyAlignment="false" applyProtection="false">
      <alignment vertical="center"/>
    </xf>
    <xf numFmtId="0" fontId="90" fillId="30"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1"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187" fontId="89" fillId="0" borderId="0">
      <alignment vertical="center"/>
    </xf>
    <xf numFmtId="3" fontId="0" fillId="0" borderId="0" applyFont="false" applyFill="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103"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1"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108" fillId="19"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6" fillId="0" borderId="33" applyNumberFormat="false" applyFill="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97" fillId="0" borderId="10">
      <alignment horizontal="left" vertical="center"/>
    </xf>
    <xf numFmtId="0" fontId="88" fillId="11"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8" fillId="26"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8" fillId="5"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120"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107" fillId="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180" fontId="17" fillId="0" borderId="7">
      <alignment vertical="center"/>
      <protection locked="false"/>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2"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117"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0"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9" fontId="0" fillId="0" borderId="0" applyFont="false" applyFill="false" applyBorder="false" applyAlignment="false" applyProtection="false">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105"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103"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xf numFmtId="0" fontId="90" fillId="26"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9" borderId="0" applyNumberFormat="false" applyBorder="false" applyAlignment="false" applyProtection="false">
      <alignment vertical="center"/>
    </xf>
    <xf numFmtId="0" fontId="89" fillId="0" borderId="0">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7"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8" fillId="12"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110" fillId="0" borderId="32" applyNumberFormat="false" applyFill="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5" fillId="0" borderId="0"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108" fillId="41"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109" fillId="42" borderId="12">
      <alignment vertical="center"/>
      <protection locked="false"/>
    </xf>
    <xf numFmtId="187"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4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7" fillId="17"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106" fillId="0" borderId="0" applyNumberFormat="false" applyAlignment="false">
      <alignment horizontal="lef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0"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15"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107" fillId="17"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6" fillId="0" borderId="0" applyNumberFormat="false" applyAlignment="false">
      <alignment horizontal="left" vertical="center"/>
    </xf>
    <xf numFmtId="180" fontId="17" fillId="0" borderId="7">
      <alignment vertical="center"/>
      <protection locked="false"/>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40" borderId="0" applyNumberFormat="false" applyFon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05"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8" fillId="2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2"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105"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17" fillId="0" borderId="7">
      <alignment horizontal="distributed" vertical="center" wrapText="true"/>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90" fillId="3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187"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3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104" fillId="0" borderId="0">
      <alignment vertical="top"/>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1" fillId="16"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5" fillId="0" borderId="0"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2" fontId="95"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92"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9" fillId="1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2"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0" fillId="38" borderId="0" applyNumberFormat="false" applyFont="false" applyBorder="false" applyAlignment="false">
      <alignment horizontal="center"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1" fillId="0" borderId="0" applyNumberFormat="false" applyFill="false" applyBorder="false" applyAlignment="false" applyProtection="false">
      <alignment vertical="top"/>
      <protection locked="false"/>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7" fillId="0" borderId="31" applyNumberFormat="false" applyAlignment="false" applyProtection="false">
      <alignment horizontal="lef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26"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0" fontId="88" fillId="2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187"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0" fillId="5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205" fontId="117" fillId="0" borderId="6" applyFill="false" applyProtection="false">
      <alignment horizontal="right" vertical="center"/>
    </xf>
    <xf numFmtId="0" fontId="88" fillId="10"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8"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11" fillId="0" borderId="0" applyNumberForma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1"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187" fontId="89" fillId="0" borderId="0">
      <alignment vertical="center"/>
    </xf>
    <xf numFmtId="187" fontId="89" fillId="0" borderId="0">
      <alignment vertical="center"/>
    </xf>
    <xf numFmtId="0" fontId="90" fillId="31"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16" borderId="7">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8" fillId="41"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90" fillId="13" borderId="0" applyNumberFormat="false" applyBorder="false" applyAlignment="false" applyProtection="false">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180" fontId="17" fillId="0" borderId="7">
      <alignment vertical="center"/>
      <protection locked="false"/>
    </xf>
    <xf numFmtId="0" fontId="0" fillId="21" borderId="10" applyNumberFormat="false" applyFont="false" applyAlignment="false">
      <alignment horizontal="center"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2" fillId="0" borderId="0" applyNumberFormat="false" applyFill="false" applyBorder="false" applyAlignment="false" applyProtection="false">
      <alignment horizontal="lef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8" fillId="9" borderId="0" applyNumberFormat="false" applyBorder="false" applyAlignment="false" applyProtection="false">
      <alignment vertical="center"/>
    </xf>
    <xf numFmtId="187" fontId="89" fillId="0" borderId="0">
      <alignment vertical="center"/>
    </xf>
    <xf numFmtId="187"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0" fillId="30"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12"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9" fillId="42" borderId="12">
      <alignment vertical="center"/>
      <protection locked="false"/>
    </xf>
    <xf numFmtId="0" fontId="98" fillId="17"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13" fillId="49"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0" fontId="97" fillId="0" borderId="10">
      <alignment horizontal="left" vertical="center"/>
    </xf>
    <xf numFmtId="0" fontId="90" fillId="53"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105" fillId="0" borderId="0">
      <alignment vertical="center"/>
    </xf>
    <xf numFmtId="0" fontId="89" fillId="0" borderId="0">
      <alignment vertical="center"/>
    </xf>
    <xf numFmtId="0" fontId="92" fillId="0" borderId="0">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15" fillId="0" borderId="0" applyNumberFormat="false" applyFill="false" applyBorder="false" applyAlignment="false" applyProtection="false">
      <alignment vertical="top"/>
      <protection locked="false"/>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08"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03"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24" borderId="7"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24" borderId="0" applyNumberFormat="false" applyBorder="false" applyAlignment="false" applyProtection="false">
      <alignment vertical="center"/>
    </xf>
    <xf numFmtId="187"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0" borderId="0" applyNumberFormat="false" applyFont="false" applyFill="false" applyBorder="false" applyAlignment="false" applyProtection="false">
      <alignment horizontal="lef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26" fillId="0" borderId="0" applyNumberFormat="false" applyAlignment="false">
      <alignment horizontal="lef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17" borderId="0" applyNumberFormat="false" applyBorder="false" applyAlignment="false" applyProtection="false">
      <alignment vertical="center"/>
    </xf>
    <xf numFmtId="0" fontId="92" fillId="0" borderId="0">
      <alignment vertical="center"/>
    </xf>
    <xf numFmtId="187" fontId="89" fillId="0" borderId="0">
      <alignment vertical="center"/>
    </xf>
    <xf numFmtId="0" fontId="89" fillId="0" borderId="0">
      <alignment vertical="center"/>
    </xf>
    <xf numFmtId="0" fontId="110" fillId="0" borderId="32" applyNumberFormat="false" applyFill="false" applyAlignment="false" applyProtection="false">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0"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53" fillId="0" borderId="0" applyNumberFormat="false" applyFill="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182"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13" fillId="4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92"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90" fillId="2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90" fillId="28"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6" borderId="0" applyNumberFormat="false" applyBorder="false" applyAlignment="false" applyProtection="false">
      <alignment vertical="center"/>
    </xf>
    <xf numFmtId="0" fontId="93" fillId="19"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2"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108" fillId="4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6"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54" fillId="0" borderId="0">
      <alignment vertical="center"/>
    </xf>
    <xf numFmtId="0" fontId="91" fillId="5" borderId="7">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187" fontId="89" fillId="0" borderId="0">
      <alignment vertical="center"/>
    </xf>
    <xf numFmtId="0" fontId="88" fillId="26" borderId="0" applyNumberFormat="false" applyBorder="false" applyAlignment="false" applyProtection="false">
      <alignment vertical="center"/>
    </xf>
    <xf numFmtId="187" fontId="89" fillId="0" borderId="0">
      <alignment vertical="center"/>
    </xf>
    <xf numFmtId="0" fontId="89" fillId="0" borderId="0">
      <alignment vertical="center"/>
    </xf>
    <xf numFmtId="191" fontId="0" fillId="0" borderId="0" applyFont="false" applyFill="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96"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100" fillId="0" borderId="0">
      <alignment vertical="center"/>
      <protection locked="fals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99" fillId="19"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3"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2" fontId="95" fillId="0" borderId="0"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89" fillId="0" borderId="0">
      <alignment vertical="center"/>
    </xf>
    <xf numFmtId="0" fontId="88" fillId="17" borderId="0" applyNumberFormat="false" applyBorder="false" applyAlignment="false" applyProtection="false">
      <alignment vertical="center"/>
    </xf>
    <xf numFmtId="4"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90" fillId="15" borderId="0" applyNumberFormat="false" applyBorder="false" applyAlignment="false" applyProtection="false">
      <alignment vertical="center"/>
    </xf>
    <xf numFmtId="0" fontId="92"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100"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117" fillId="0" borderId="4" applyNumberFormat="false" applyFill="false" applyProtection="false">
      <alignment horizontal="right" vertical="center"/>
    </xf>
    <xf numFmtId="0" fontId="88" fillId="10" borderId="0" applyNumberFormat="false" applyBorder="false" applyAlignment="false" applyProtection="false">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9" borderId="0" applyNumberFormat="false" applyBorder="false" applyAlignment="false" applyProtection="false">
      <alignment vertical="center"/>
    </xf>
    <xf numFmtId="0" fontId="17" fillId="0" borderId="7">
      <alignment horizontal="distributed" vertical="center" wrapText="true"/>
    </xf>
    <xf numFmtId="0" fontId="89" fillId="0" borderId="0">
      <alignment vertical="center"/>
    </xf>
    <xf numFmtId="185" fontId="119" fillId="45"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1" fontId="17" fillId="0" borderId="7">
      <alignment vertical="center"/>
      <protection locked="false"/>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8" borderId="0" applyNumberFormat="false" applyBorder="false" applyAlignment="false" applyProtection="false">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5"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187" fontId="89" fillId="0" borderId="0">
      <alignment vertical="center"/>
    </xf>
    <xf numFmtId="0" fontId="90" fillId="30" borderId="0" applyNumberFormat="false" applyBorder="false" applyAlignment="false" applyProtection="false">
      <alignment vertical="center"/>
    </xf>
    <xf numFmtId="0" fontId="89" fillId="0" borderId="0">
      <alignment vertical="center"/>
    </xf>
    <xf numFmtId="0" fontId="91" fillId="5" borderId="7">
      <alignment vertical="center"/>
    </xf>
    <xf numFmtId="0" fontId="88" fillId="14"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0" fillId="11" borderId="0" applyNumberFormat="false" applyBorder="false" applyAlignment="false" applyProtection="false">
      <alignment vertical="center"/>
    </xf>
    <xf numFmtId="0" fontId="90"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7" fillId="0" borderId="10">
      <alignment horizontal="left" vertical="center"/>
    </xf>
    <xf numFmtId="0" fontId="88" fillId="2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8" fillId="35" borderId="0" applyNumberFormat="false" applyBorder="false" applyAlignment="false" applyProtection="false">
      <alignment vertical="center"/>
    </xf>
    <xf numFmtId="0" fontId="88" fillId="35" borderId="0" applyNumberFormat="false" applyBorder="false" applyAlignment="false" applyProtection="false">
      <alignment vertical="center"/>
    </xf>
    <xf numFmtId="0" fontId="96" fillId="17" borderId="0" applyNumberFormat="false" applyBorder="false" applyAlignment="false" applyProtection="false">
      <alignment vertical="center"/>
    </xf>
    <xf numFmtId="187"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8" fillId="14"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92" fillId="0" borderId="0">
      <alignment vertical="center"/>
    </xf>
    <xf numFmtId="0" fontId="88" fillId="9" borderId="0" applyNumberFormat="false" applyBorder="false" applyAlignment="false" applyProtection="false">
      <alignment vertical="center"/>
    </xf>
    <xf numFmtId="0" fontId="88" fillId="29" borderId="0" applyNumberFormat="false" applyBorder="false" applyAlignment="false" applyProtection="false">
      <alignment vertical="center"/>
    </xf>
    <xf numFmtId="0" fontId="101" fillId="0" borderId="0" applyNumberFormat="false" applyFill="false" applyBorder="false" applyAlignment="false" applyProtection="false">
      <alignment vertical="top"/>
      <protection locked="false"/>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9" fillId="19"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4"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1" fillId="5" borderId="7">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3" borderId="0" applyNumberFormat="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3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2" borderId="0" applyNumberFormat="false" applyBorder="false" applyAlignment="false" applyProtection="false">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3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97" fillId="0" borderId="10">
      <alignment horizontal="left" vertical="center"/>
    </xf>
    <xf numFmtId="0" fontId="96" fillId="17"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90" fillId="30" borderId="0" applyNumberFormat="false" applyBorder="false" applyAlignment="false" applyProtection="false">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187"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9" fillId="0" borderId="0">
      <alignment vertical="center"/>
    </xf>
    <xf numFmtId="0" fontId="88"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9" fontId="0" fillId="0" borderId="0" applyFont="false" applyFill="false" applyBorder="false" applyAlignment="false" applyProtection="false">
      <alignment vertical="center"/>
    </xf>
    <xf numFmtId="0" fontId="90" fillId="28"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8" fillId="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7" borderId="0" applyNumberFormat="false" applyBorder="false" applyAlignment="false" applyProtection="false">
      <alignment vertical="center"/>
    </xf>
    <xf numFmtId="3"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5" borderId="0" applyNumberFormat="false" applyBorder="false" applyAlignment="false" applyProtection="false">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90" fillId="26" borderId="0" applyNumberFormat="false" applyBorder="false" applyAlignment="false" applyProtection="false">
      <alignment vertical="center"/>
    </xf>
    <xf numFmtId="0" fontId="89" fillId="0" borderId="0">
      <alignment vertical="center"/>
    </xf>
    <xf numFmtId="0" fontId="88" fillId="10" borderId="0" applyNumberFormat="false" applyBorder="false" applyAlignment="false" applyProtection="false">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2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5" fillId="0" borderId="30" applyProtection="false">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91" fillId="24" borderId="7" applyNumberFormat="false" applyBorder="false" applyAlignment="false" applyProtection="false">
      <alignment vertical="center"/>
    </xf>
    <xf numFmtId="0" fontId="90" fillId="23" borderId="0" applyNumberFormat="false" applyBorder="false" applyAlignment="false" applyProtection="false">
      <alignment vertical="center"/>
    </xf>
    <xf numFmtId="0" fontId="89" fillId="0" borderId="0">
      <alignment vertical="center"/>
    </xf>
    <xf numFmtId="0" fontId="89" fillId="0" borderId="0">
      <alignment vertical="center"/>
    </xf>
    <xf numFmtId="187" fontId="89" fillId="0" borderId="0">
      <alignment vertical="center"/>
    </xf>
    <xf numFmtId="0" fontId="92" fillId="0" borderId="0">
      <alignment vertical="center"/>
    </xf>
    <xf numFmtId="0" fontId="90" fillId="2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4" fillId="19" borderId="0" applyNumberFormat="false" applyBorder="false" applyAlignment="false" applyProtection="false">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8" fillId="2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3" fillId="1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90" fillId="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18" borderId="0" applyNumberFormat="false" applyBorder="false" applyAlignment="false" applyProtection="false">
      <alignment vertical="center"/>
    </xf>
    <xf numFmtId="0" fontId="90" fillId="18"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92"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8" fillId="12" borderId="0" applyNumberFormat="false" applyBorder="false" applyAlignment="false" applyProtection="false">
      <alignment vertical="center"/>
    </xf>
    <xf numFmtId="0" fontId="88" fillId="17" borderId="0" applyNumberFormat="false" applyBorder="false" applyAlignment="false" applyProtection="false">
      <alignment vertical="center"/>
    </xf>
    <xf numFmtId="0" fontId="89" fillId="0" borderId="0">
      <alignment vertical="center"/>
    </xf>
    <xf numFmtId="0" fontId="91" fillId="16" borderId="7">
      <alignment vertical="center"/>
    </xf>
    <xf numFmtId="0" fontId="90" fillId="15"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41" fontId="0" fillId="0" borderId="0" applyFont="false" applyFill="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90" fillId="13"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 fontId="17" fillId="0" borderId="7">
      <alignment vertical="center"/>
      <protection locked="false"/>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8" fillId="11" borderId="0" applyNumberFormat="false" applyBorder="false" applyAlignment="false" applyProtection="false">
      <alignment vertical="center"/>
    </xf>
    <xf numFmtId="0" fontId="89" fillId="0" borderId="0">
      <alignment vertical="center"/>
    </xf>
    <xf numFmtId="187" fontId="89" fillId="0" borderId="0">
      <alignment vertical="center"/>
    </xf>
    <xf numFmtId="0" fontId="89" fillId="0" borderId="0">
      <alignment vertical="center"/>
    </xf>
    <xf numFmtId="0" fontId="88" fillId="12"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0"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14"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8" fillId="29"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0" fillId="21" borderId="10" applyNumberFormat="false" applyFont="false" applyAlignment="false">
      <alignment horizontal="center"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87"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xf numFmtId="0" fontId="88" fillId="24" borderId="0" applyNumberFormat="false" applyBorder="false" applyAlignment="false" applyProtection="false">
      <alignment vertical="center"/>
    </xf>
    <xf numFmtId="0" fontId="89" fillId="0" borderId="0">
      <alignment vertical="center"/>
    </xf>
    <xf numFmtId="187" fontId="89" fillId="0" borderId="0">
      <alignment vertical="center"/>
    </xf>
    <xf numFmtId="0" fontId="88" fillId="24"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8" fillId="26" borderId="0" applyNumberFormat="false" applyBorder="false" applyAlignment="false" applyProtection="false">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17" fillId="0" borderId="7">
      <alignment horizontal="distributed" vertical="center" wrapText="true"/>
    </xf>
    <xf numFmtId="0" fontId="89" fillId="0" borderId="0">
      <alignment vertical="center"/>
    </xf>
    <xf numFmtId="0" fontId="89" fillId="0" borderId="0">
      <alignment vertical="center"/>
    </xf>
    <xf numFmtId="0" fontId="89" fillId="0" borderId="0">
      <alignment vertical="center"/>
    </xf>
    <xf numFmtId="0" fontId="88" fillId="9" borderId="0" applyNumberFormat="false" applyBorder="false" applyAlignment="false" applyProtection="false">
      <alignment vertical="center"/>
    </xf>
  </cellStyleXfs>
  <cellXfs count="438">
    <xf numFmtId="0" fontId="0" fillId="0" borderId="0" xfId="0">
      <alignment vertical="center"/>
    </xf>
    <xf numFmtId="197" fontId="1" fillId="0" borderId="0" xfId="0" applyNumberFormat="true" applyFont="true" applyFill="true" applyBorder="true" applyAlignment="true">
      <alignment horizontal="center" vertical="center" wrapText="true"/>
    </xf>
    <xf numFmtId="197" fontId="0" fillId="0" borderId="0" xfId="0" applyNumberFormat="true" applyFont="true" applyFill="true" applyBorder="true" applyAlignment="true">
      <alignment horizontal="center" vertical="center" wrapText="true"/>
    </xf>
    <xf numFmtId="197" fontId="0" fillId="0" borderId="0"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xf>
    <xf numFmtId="197" fontId="3" fillId="0" borderId="2" xfId="0" applyNumberFormat="true" applyFont="true" applyFill="true" applyBorder="true" applyAlignment="true">
      <alignment horizontal="center" vertical="center" wrapText="true"/>
    </xf>
    <xf numFmtId="197" fontId="3" fillId="0" borderId="3"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197" fontId="3" fillId="0" borderId="5" xfId="0" applyNumberFormat="true" applyFont="true" applyFill="true" applyBorder="true" applyAlignment="true">
      <alignment horizontal="center" vertical="center" wrapText="true"/>
    </xf>
    <xf numFmtId="197" fontId="3" fillId="0" borderId="6" xfId="0" applyNumberFormat="true"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0" fillId="0" borderId="7" xfId="0" applyFill="true" applyBorder="true" applyAlignment="true">
      <alignment horizontal="center" vertical="center"/>
    </xf>
    <xf numFmtId="197" fontId="4" fillId="0" borderId="8" xfId="0" applyNumberFormat="true" applyFont="true" applyFill="true" applyBorder="true" applyAlignment="true">
      <alignment horizontal="center" vertical="center" wrapText="true"/>
    </xf>
    <xf numFmtId="197" fontId="4" fillId="0" borderId="9" xfId="0" applyNumberFormat="true" applyFont="true" applyFill="true" applyBorder="true" applyAlignment="true">
      <alignment horizontal="center" vertical="center" wrapText="true"/>
    </xf>
    <xf numFmtId="184" fontId="5" fillId="0" borderId="7" xfId="0" applyNumberFormat="true" applyFont="true" applyFill="true" applyBorder="true" applyAlignment="true">
      <alignment horizontal="center" vertical="center"/>
    </xf>
    <xf numFmtId="197" fontId="6" fillId="0" borderId="8" xfId="0" applyNumberFormat="true" applyFont="true" applyFill="true" applyBorder="true" applyAlignment="true">
      <alignment horizontal="center" vertical="center" wrapText="true"/>
    </xf>
    <xf numFmtId="197" fontId="6" fillId="0" borderId="9" xfId="0" applyNumberFormat="true" applyFont="true" applyFill="true" applyBorder="true" applyAlignment="true">
      <alignment horizontal="center" vertical="center" wrapText="true"/>
    </xf>
    <xf numFmtId="184" fontId="5" fillId="0" borderId="8" xfId="0" applyNumberFormat="true" applyFont="true" applyFill="true" applyBorder="true" applyAlignment="true">
      <alignment horizontal="center" vertical="center"/>
    </xf>
    <xf numFmtId="197" fontId="3" fillId="0" borderId="7" xfId="0" applyNumberFormat="true" applyFont="true" applyFill="true" applyBorder="true" applyAlignment="true">
      <alignment horizontal="center" vertical="center" wrapText="true"/>
    </xf>
    <xf numFmtId="184" fontId="7" fillId="0" borderId="8" xfId="0" applyNumberFormat="true" applyFont="true" applyFill="true" applyBorder="true" applyAlignment="true">
      <alignment horizontal="center" vertical="center"/>
    </xf>
    <xf numFmtId="184" fontId="8" fillId="0" borderId="0"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197" fontId="2" fillId="0" borderId="2" xfId="0" applyNumberFormat="true" applyFont="true" applyFill="true" applyBorder="true" applyAlignment="true">
      <alignment horizontal="center" vertical="center"/>
    </xf>
    <xf numFmtId="197" fontId="2" fillId="0" borderId="3"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197" fontId="2" fillId="0" borderId="5" xfId="0" applyNumberFormat="true" applyFont="true" applyFill="true" applyBorder="true" applyAlignment="true">
      <alignment horizontal="center" vertical="center"/>
    </xf>
    <xf numFmtId="197" fontId="2" fillId="0" borderId="6" xfId="0" applyNumberFormat="true" applyFont="true" applyFill="true" applyBorder="true" applyAlignment="true">
      <alignment horizontal="center" vertical="center"/>
    </xf>
    <xf numFmtId="0" fontId="2" fillId="0" borderId="4" xfId="0" applyFont="true" applyFill="true" applyBorder="true" applyAlignment="true">
      <alignment horizontal="center" vertical="center" wrapText="true"/>
    </xf>
    <xf numFmtId="0" fontId="9" fillId="0" borderId="7" xfId="0" applyFont="true" applyFill="true" applyBorder="true" applyAlignment="true">
      <alignment horizontal="center" vertical="center"/>
    </xf>
    <xf numFmtId="184" fontId="9" fillId="0" borderId="7" xfId="0" applyNumberFormat="true" applyFont="true" applyFill="true" applyBorder="true" applyAlignment="true">
      <alignment vertical="center" wrapText="true"/>
    </xf>
    <xf numFmtId="184" fontId="5" fillId="0" borderId="9" xfId="0" applyNumberFormat="true" applyFont="true" applyFill="true" applyBorder="true" applyAlignment="true">
      <alignment horizontal="center" vertical="center"/>
    </xf>
    <xf numFmtId="184" fontId="9" fillId="0" borderId="9" xfId="0" applyNumberFormat="true" applyFont="true" applyFill="true" applyBorder="true" applyAlignment="true">
      <alignment vertical="center" wrapText="true"/>
    </xf>
    <xf numFmtId="0" fontId="9" fillId="0" borderId="8" xfId="0" applyFont="true" applyFill="true" applyBorder="true" applyAlignment="true">
      <alignment horizontal="center" vertical="center"/>
    </xf>
    <xf numFmtId="0" fontId="9" fillId="0" borderId="9" xfId="0" applyFont="true" applyFill="true" applyBorder="true" applyAlignment="true">
      <alignment horizontal="center" vertical="center"/>
    </xf>
    <xf numFmtId="184" fontId="7" fillId="0" borderId="9" xfId="0" applyNumberFormat="true" applyFont="true" applyFill="true" applyBorder="true" applyAlignment="true">
      <alignment horizontal="center" vertical="center"/>
    </xf>
    <xf numFmtId="0" fontId="8" fillId="0" borderId="7" xfId="0" applyFont="true" applyFill="true" applyBorder="true" applyAlignment="true">
      <alignment horizontal="left" vertical="center" wrapText="true"/>
    </xf>
    <xf numFmtId="197" fontId="10" fillId="0" borderId="7" xfId="0" applyNumberFormat="true" applyFont="true" applyFill="true" applyBorder="true" applyAlignment="true">
      <alignment horizontal="center" vertical="center" wrapText="true"/>
    </xf>
    <xf numFmtId="197" fontId="10" fillId="0" borderId="7" xfId="0" applyNumberFormat="true" applyFont="true" applyFill="true" applyBorder="true" applyAlignment="true" applyProtection="true">
      <alignment horizontal="center" vertical="center" wrapText="true"/>
      <protection locked="false"/>
    </xf>
    <xf numFmtId="0" fontId="11" fillId="0" borderId="8" xfId="0" applyFont="true" applyFill="true" applyBorder="true" applyAlignment="true">
      <alignment horizontal="center" vertical="center" wrapText="true"/>
    </xf>
    <xf numFmtId="0" fontId="11" fillId="0" borderId="10" xfId="0" applyFont="true" applyFill="true" applyBorder="true" applyAlignment="true">
      <alignment horizontal="center" vertical="center" wrapText="true"/>
    </xf>
    <xf numFmtId="0" fontId="11" fillId="0" borderId="7" xfId="0" applyFont="true" applyFill="true" applyBorder="true" applyAlignment="true">
      <alignment horizontal="center" vertical="center"/>
    </xf>
    <xf numFmtId="0" fontId="11" fillId="0" borderId="7" xfId="0" applyFont="true" applyFill="true" applyBorder="true" applyAlignment="true">
      <alignment horizontal="center" vertical="center" wrapText="true"/>
    </xf>
    <xf numFmtId="0" fontId="11" fillId="0" borderId="8" xfId="0" applyFont="true" applyFill="true" applyBorder="true" applyAlignment="true">
      <alignment horizontal="center" vertical="center"/>
    </xf>
    <xf numFmtId="0" fontId="11" fillId="0" borderId="10" xfId="0" applyFont="true" applyFill="true" applyBorder="true" applyAlignment="true">
      <alignment horizontal="center" vertical="center"/>
    </xf>
    <xf numFmtId="197" fontId="7" fillId="0" borderId="7" xfId="0" applyNumberFormat="true" applyFont="true" applyFill="true" applyBorder="true" applyAlignment="true">
      <alignment horizontal="center" vertical="center"/>
    </xf>
    <xf numFmtId="197" fontId="3" fillId="0" borderId="8" xfId="0" applyNumberFormat="true" applyFont="true" applyFill="true" applyBorder="true" applyAlignment="true">
      <alignment horizontal="center" vertical="center" wrapText="true"/>
    </xf>
    <xf numFmtId="197" fontId="3" fillId="0" borderId="10" xfId="0" applyNumberFormat="true" applyFont="true" applyFill="true" applyBorder="true" applyAlignment="true">
      <alignment horizontal="center" vertical="center" wrapText="true"/>
    </xf>
    <xf numFmtId="184" fontId="10" fillId="0" borderId="2" xfId="0" applyNumberFormat="true" applyFont="true" applyFill="true" applyBorder="true" applyAlignment="true">
      <alignment horizontal="center" vertical="center" wrapText="true"/>
    </xf>
    <xf numFmtId="184" fontId="10" fillId="0" borderId="3" xfId="0" applyNumberFormat="true" applyFont="true" applyFill="true" applyBorder="true" applyAlignment="true">
      <alignment horizontal="center" vertical="center" wrapText="true"/>
    </xf>
    <xf numFmtId="184" fontId="10" fillId="0" borderId="5" xfId="0" applyNumberFormat="true" applyFont="true" applyFill="true" applyBorder="true" applyAlignment="true">
      <alignment horizontal="center" vertical="center" wrapText="true"/>
    </xf>
    <xf numFmtId="184" fontId="10" fillId="0" borderId="6" xfId="0" applyNumberFormat="true" applyFont="true" applyFill="true" applyBorder="true" applyAlignment="true">
      <alignment horizontal="center" vertical="center" wrapText="true"/>
    </xf>
    <xf numFmtId="0" fontId="11" fillId="0" borderId="9" xfId="0" applyFont="true" applyFill="true" applyBorder="true" applyAlignment="true">
      <alignment horizontal="center" vertical="center" wrapText="true"/>
    </xf>
    <xf numFmtId="184" fontId="12" fillId="0" borderId="8" xfId="0" applyNumberFormat="true" applyFont="true" applyFill="true" applyBorder="true" applyAlignment="true">
      <alignment horizontal="center" vertical="center"/>
    </xf>
    <xf numFmtId="184" fontId="12" fillId="0" borderId="9" xfId="0" applyNumberFormat="true" applyFont="true" applyFill="true" applyBorder="true" applyAlignment="true">
      <alignment horizontal="center" vertical="center"/>
    </xf>
    <xf numFmtId="0" fontId="12" fillId="0" borderId="7" xfId="0" applyFont="true" applyFill="true" applyBorder="true" applyAlignment="true">
      <alignment horizontal="center" vertical="center"/>
    </xf>
    <xf numFmtId="0" fontId="11" fillId="0" borderId="9" xfId="0" applyFont="true" applyFill="true" applyBorder="true" applyAlignment="true">
      <alignment horizontal="center" vertical="center"/>
    </xf>
    <xf numFmtId="197" fontId="3" fillId="0" borderId="9" xfId="0" applyNumberFormat="true" applyFont="true" applyFill="true" applyBorder="true" applyAlignment="true">
      <alignment horizontal="center" vertical="center" wrapText="true"/>
    </xf>
    <xf numFmtId="184" fontId="13" fillId="0" borderId="8" xfId="0" applyNumberFormat="true" applyFont="true" applyFill="true" applyBorder="true" applyAlignment="true">
      <alignment horizontal="center" vertical="center" wrapText="true"/>
    </xf>
    <xf numFmtId="184" fontId="13" fillId="0" borderId="9" xfId="0" applyNumberFormat="true" applyFont="true" applyFill="true" applyBorder="true" applyAlignment="true">
      <alignment horizontal="center" vertical="center" wrapText="true"/>
    </xf>
    <xf numFmtId="197" fontId="14" fillId="0" borderId="0" xfId="0" applyNumberFormat="true" applyFont="true" applyFill="true" applyBorder="true" applyAlignment="true">
      <alignment horizontal="left" vertical="center" wrapText="true"/>
    </xf>
    <xf numFmtId="197" fontId="14" fillId="0" borderId="0" xfId="0" applyNumberFormat="true" applyFont="true" applyFill="true" applyBorder="true" applyAlignment="true" applyProtection="true">
      <alignment horizontal="left" vertical="center" wrapText="true"/>
      <protection locked="false"/>
    </xf>
    <xf numFmtId="197" fontId="9" fillId="0" borderId="0"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197" fontId="15" fillId="0" borderId="2" xfId="0" applyNumberFormat="true" applyFont="true" applyFill="true" applyBorder="true" applyAlignment="true">
      <alignment horizontal="center" vertical="center" wrapText="true"/>
    </xf>
    <xf numFmtId="197" fontId="15" fillId="0" borderId="3" xfId="0" applyNumberFormat="true"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4" fillId="0" borderId="4" xfId="0" applyFont="true" applyFill="true" applyBorder="true" applyAlignment="true">
      <alignment horizontal="center" vertical="center"/>
    </xf>
    <xf numFmtId="197" fontId="15" fillId="0" borderId="5" xfId="0" applyNumberFormat="true" applyFont="true" applyFill="true" applyBorder="true" applyAlignment="true">
      <alignment horizontal="center" vertical="center" wrapText="true"/>
    </xf>
    <xf numFmtId="197" fontId="15" fillId="0" borderId="6" xfId="0" applyNumberFormat="true"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197" fontId="16" fillId="0" borderId="8" xfId="0" applyNumberFormat="true" applyFont="true" applyFill="true" applyBorder="true" applyAlignment="true">
      <alignment horizontal="center" vertical="center" wrapText="true"/>
    </xf>
    <xf numFmtId="197" fontId="16" fillId="0" borderId="9" xfId="0" applyNumberFormat="true" applyFont="true" applyFill="true" applyBorder="true" applyAlignment="true">
      <alignment horizontal="center" vertical="center" wrapText="true"/>
    </xf>
    <xf numFmtId="197" fontId="15" fillId="0" borderId="7" xfId="0" applyNumberFormat="true" applyFont="true" applyFill="true" applyBorder="true" applyAlignment="true">
      <alignment horizontal="center" vertical="center" wrapText="true"/>
    </xf>
    <xf numFmtId="0" fontId="9" fillId="0" borderId="0" xfId="0" applyFont="true">
      <alignment vertical="center"/>
    </xf>
    <xf numFmtId="184" fontId="14" fillId="0" borderId="0" xfId="0" applyNumberFormat="true" applyFont="true" applyFill="true" applyBorder="true" applyAlignment="true">
      <alignment horizontal="right" vertical="center" wrapText="true"/>
    </xf>
    <xf numFmtId="0" fontId="14" fillId="0" borderId="3" xfId="0" applyFont="true" applyFill="true" applyBorder="true" applyAlignment="true">
      <alignment horizontal="center" vertical="center" wrapText="true"/>
    </xf>
    <xf numFmtId="197" fontId="14" fillId="0" borderId="2" xfId="0" applyNumberFormat="true" applyFont="true" applyFill="true" applyBorder="true" applyAlignment="true">
      <alignment horizontal="center" vertical="center"/>
    </xf>
    <xf numFmtId="197" fontId="14" fillId="0" borderId="3" xfId="0" applyNumberFormat="true"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197" fontId="14" fillId="0" borderId="5" xfId="0" applyNumberFormat="true" applyFont="true" applyFill="true" applyBorder="true" applyAlignment="true">
      <alignment horizontal="center" vertical="center"/>
    </xf>
    <xf numFmtId="197" fontId="14" fillId="0" borderId="6" xfId="0" applyNumberFormat="true" applyFont="true" applyFill="true" applyBorder="true" applyAlignment="true">
      <alignment horizontal="center" vertical="center"/>
    </xf>
    <xf numFmtId="0" fontId="14" fillId="0" borderId="4" xfId="0" applyFont="true" applyFill="true" applyBorder="true" applyAlignment="true">
      <alignment horizontal="center" vertical="center" wrapText="true"/>
    </xf>
    <xf numFmtId="0" fontId="0" fillId="0" borderId="0" xfId="0" applyAlignment="true">
      <alignment horizontal="center" vertical="center"/>
    </xf>
    <xf numFmtId="0" fontId="0" fillId="0" borderId="0" xfId="0" applyFill="true">
      <alignment vertical="center"/>
    </xf>
    <xf numFmtId="0" fontId="17" fillId="0" borderId="0" xfId="0" applyFont="true" applyFill="true" applyAlignment="true">
      <alignment horizontal="center" vertical="center"/>
    </xf>
    <xf numFmtId="0" fontId="17" fillId="0" borderId="0" xfId="0" applyFont="true" applyFill="true">
      <alignment vertical="center"/>
    </xf>
    <xf numFmtId="0" fontId="17" fillId="0" borderId="0" xfId="0" applyFont="true" applyFill="true" applyAlignment="true">
      <alignment horizontal="center" vertical="center" wrapText="true"/>
    </xf>
    <xf numFmtId="0" fontId="17" fillId="0" borderId="0" xfId="0" applyFont="true" applyFill="true" applyAlignment="true">
      <alignment vertical="center" wrapText="true"/>
    </xf>
    <xf numFmtId="0" fontId="0" fillId="0" borderId="0" xfId="0" applyFill="true" applyAlignment="true">
      <alignment vertical="center" wrapText="true"/>
    </xf>
    <xf numFmtId="188" fontId="0" fillId="0" borderId="0" xfId="0" applyNumberFormat="true" applyAlignment="true">
      <alignment horizontal="center" vertical="center"/>
    </xf>
    <xf numFmtId="197" fontId="18" fillId="0" borderId="0" xfId="0" applyNumberFormat="true" applyFont="true" applyFill="true" applyBorder="true" applyAlignment="true">
      <alignment horizontal="left" vertical="center" wrapText="true"/>
    </xf>
    <xf numFmtId="197" fontId="18" fillId="0" borderId="0" xfId="0" applyNumberFormat="true" applyFont="true" applyFill="true" applyBorder="true" applyAlignment="true" applyProtection="true">
      <alignment horizontal="left" vertical="center" wrapText="true"/>
      <protection locked="false"/>
    </xf>
    <xf numFmtId="197" fontId="19" fillId="0" borderId="0" xfId="0" applyNumberFormat="true" applyFont="true" applyFill="true" applyBorder="true" applyAlignment="true">
      <alignment horizontal="center" vertical="center" wrapText="true"/>
    </xf>
    <xf numFmtId="197" fontId="20" fillId="0" borderId="7" xfId="0" applyNumberFormat="true" applyFont="true" applyFill="true" applyBorder="true" applyAlignment="true">
      <alignment horizontal="center" vertical="center" wrapText="true"/>
    </xf>
    <xf numFmtId="197" fontId="20" fillId="0" borderId="7" xfId="0" applyNumberFormat="true" applyFont="true" applyFill="true" applyBorder="true" applyAlignment="true" applyProtection="true">
      <alignment horizontal="center" vertical="center" wrapText="true"/>
      <protection locked="false"/>
    </xf>
    <xf numFmtId="197" fontId="9" fillId="0" borderId="7" xfId="0" applyNumberFormat="true" applyFont="true" applyFill="true" applyBorder="true" applyAlignment="true">
      <alignment horizontal="center" vertical="center"/>
    </xf>
    <xf numFmtId="0" fontId="21" fillId="0" borderId="7"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16" fillId="0" borderId="7" xfId="0" applyFont="true" applyFill="true" applyBorder="true" applyAlignment="true">
      <alignment horizontal="center" vertical="center"/>
    </xf>
    <xf numFmtId="0" fontId="21" fillId="0" borderId="8" xfId="0" applyFont="true" applyFill="true" applyBorder="true" applyAlignment="true">
      <alignment horizontal="center" vertical="center" wrapText="true"/>
    </xf>
    <xf numFmtId="0" fontId="21" fillId="0" borderId="10" xfId="0" applyFont="true" applyFill="true" applyBorder="true" applyAlignment="true">
      <alignment horizontal="center" vertical="center" wrapText="true"/>
    </xf>
    <xf numFmtId="197" fontId="15" fillId="0" borderId="8" xfId="0" applyNumberFormat="true" applyFont="true" applyFill="true" applyBorder="true" applyAlignment="true">
      <alignment horizontal="center" vertical="center" wrapText="true"/>
    </xf>
    <xf numFmtId="197" fontId="15" fillId="0" borderId="10" xfId="0" applyNumberFormat="true" applyFont="true" applyFill="true" applyBorder="true" applyAlignment="true">
      <alignment horizontal="center" vertical="center" wrapText="true"/>
    </xf>
    <xf numFmtId="0" fontId="18" fillId="0" borderId="0" xfId="0" applyFont="true" applyAlignment="true">
      <alignment horizontal="right" vertical="center"/>
    </xf>
    <xf numFmtId="184" fontId="20" fillId="0" borderId="7" xfId="0" applyNumberFormat="true" applyFont="true" applyFill="true" applyBorder="true" applyAlignment="true">
      <alignment horizontal="center" vertical="center" wrapText="true"/>
    </xf>
    <xf numFmtId="184" fontId="16" fillId="0" borderId="7" xfId="0" applyNumberFormat="true" applyFont="true" applyFill="true" applyBorder="true" applyAlignment="true">
      <alignment horizontal="center" vertical="center"/>
    </xf>
    <xf numFmtId="184" fontId="22" fillId="0" borderId="7" xfId="0" applyNumberFormat="true" applyFont="true" applyFill="true" applyBorder="true" applyAlignment="true">
      <alignment horizontal="center" vertical="center"/>
    </xf>
    <xf numFmtId="188" fontId="0" fillId="0" borderId="0" xfId="0" applyNumberFormat="true">
      <alignment vertical="center"/>
    </xf>
    <xf numFmtId="0" fontId="21" fillId="0" borderId="9" xfId="0" applyFont="true" applyFill="true" applyBorder="true" applyAlignment="true">
      <alignment horizontal="center" vertical="center" wrapText="true"/>
    </xf>
    <xf numFmtId="197" fontId="15" fillId="0" borderId="9" xfId="0" applyNumberFormat="true" applyFont="true" applyFill="true" applyBorder="true" applyAlignment="true">
      <alignment horizontal="center" vertical="center" wrapText="true"/>
    </xf>
    <xf numFmtId="184" fontId="23" fillId="0" borderId="7" xfId="0" applyNumberFormat="true" applyFont="true" applyFill="true" applyBorder="true" applyAlignment="true">
      <alignment horizontal="center" vertical="center" wrapText="true"/>
    </xf>
    <xf numFmtId="0" fontId="24" fillId="2" borderId="0" xfId="0" applyFont="true" applyFill="true" applyBorder="true" applyAlignment="true">
      <alignment horizontal="center" vertical="center" wrapText="true"/>
    </xf>
    <xf numFmtId="0" fontId="25" fillId="2" borderId="0" xfId="0" applyFont="true" applyFill="true" applyBorder="true" applyAlignment="true">
      <alignment horizontal="center" vertical="center" wrapText="true"/>
    </xf>
    <xf numFmtId="0" fontId="26" fillId="2" borderId="0" xfId="0" applyFont="true" applyFill="true" applyBorder="true" applyAlignment="true">
      <alignment horizontal="center" vertical="center" wrapText="true"/>
    </xf>
    <xf numFmtId="0" fontId="27" fillId="2" borderId="7" xfId="0" applyFont="true" applyFill="true" applyBorder="true" applyAlignment="true">
      <alignment horizontal="center" vertical="center"/>
    </xf>
    <xf numFmtId="0" fontId="28" fillId="2" borderId="7" xfId="0" applyFont="true" applyFill="true" applyBorder="true" applyAlignment="true">
      <alignment horizontal="center" vertical="center"/>
    </xf>
    <xf numFmtId="0" fontId="27" fillId="2" borderId="7" xfId="0" applyFont="true" applyFill="true" applyBorder="true" applyAlignment="true">
      <alignment horizontal="center" vertical="center" wrapText="true"/>
    </xf>
    <xf numFmtId="184" fontId="29" fillId="2" borderId="7" xfId="0" applyNumberFormat="true" applyFont="true" applyFill="true" applyBorder="true" applyAlignment="true">
      <alignment horizontal="center" vertical="center"/>
    </xf>
    <xf numFmtId="184" fontId="29" fillId="2" borderId="7" xfId="0" applyNumberFormat="true" applyFont="true" applyFill="true" applyBorder="true" applyAlignment="true">
      <alignment horizontal="center" vertical="center" wrapText="true"/>
    </xf>
    <xf numFmtId="0" fontId="9" fillId="2" borderId="7" xfId="0" applyFont="true" applyFill="true" applyBorder="true" applyAlignment="true">
      <alignment horizontal="center" vertical="center"/>
    </xf>
    <xf numFmtId="0" fontId="30" fillId="2" borderId="7" xfId="0" applyFont="true" applyFill="true" applyBorder="true" applyAlignment="true">
      <alignment horizontal="center" vertical="center"/>
    </xf>
    <xf numFmtId="0" fontId="31" fillId="2" borderId="7" xfId="0" applyFont="true" applyFill="true" applyBorder="true" applyAlignment="true">
      <alignment horizontal="left" vertical="center" wrapText="true"/>
    </xf>
    <xf numFmtId="184" fontId="32" fillId="2" borderId="7" xfId="0" applyNumberFormat="true" applyFont="true" applyFill="true" applyBorder="true" applyAlignment="true">
      <alignment horizontal="center" vertical="center"/>
    </xf>
    <xf numFmtId="0" fontId="14" fillId="3" borderId="7" xfId="0" applyFont="true" applyFill="true" applyBorder="true" applyAlignment="true">
      <alignment horizontal="center" vertical="center"/>
    </xf>
    <xf numFmtId="0" fontId="33" fillId="2" borderId="7" xfId="0" applyFont="true" applyFill="true" applyBorder="true" applyAlignment="true">
      <alignment horizontal="center" vertical="center"/>
    </xf>
    <xf numFmtId="0" fontId="16" fillId="2" borderId="7" xfId="0" applyFont="true" applyFill="true" applyBorder="true" applyAlignment="true">
      <alignment horizontal="center" vertical="center"/>
    </xf>
    <xf numFmtId="197" fontId="34" fillId="3" borderId="7" xfId="0" applyNumberFormat="true" applyFont="true" applyFill="true" applyBorder="true" applyAlignment="true" applyProtection="true">
      <alignment horizontal="center" vertical="center"/>
    </xf>
    <xf numFmtId="0" fontId="35" fillId="2" borderId="7" xfId="0" applyFont="true" applyFill="true" applyBorder="true" applyAlignment="true">
      <alignment horizontal="center" vertical="center"/>
    </xf>
    <xf numFmtId="197" fontId="36" fillId="3" borderId="7" xfId="0" applyNumberFormat="true" applyFont="true" applyFill="true" applyBorder="true" applyAlignment="true" applyProtection="true">
      <alignment horizontal="center" vertical="center"/>
    </xf>
    <xf numFmtId="0" fontId="35" fillId="3" borderId="7" xfId="0" applyFont="true" applyFill="true" applyBorder="true" applyAlignment="true">
      <alignment horizontal="center" vertical="center"/>
    </xf>
    <xf numFmtId="0" fontId="33" fillId="3" borderId="7" xfId="0" applyFont="true" applyFill="true" applyBorder="true" applyAlignment="true">
      <alignment horizontal="center" vertical="center"/>
    </xf>
    <xf numFmtId="0" fontId="31" fillId="3" borderId="7" xfId="0" applyFont="true" applyFill="true" applyBorder="true" applyAlignment="true">
      <alignment horizontal="left" vertical="center" wrapText="true"/>
    </xf>
    <xf numFmtId="0" fontId="16" fillId="3" borderId="7" xfId="0" applyFont="true" applyFill="true" applyBorder="true" applyAlignment="true">
      <alignment horizontal="center" vertical="center"/>
    </xf>
    <xf numFmtId="197" fontId="31" fillId="3" borderId="7" xfId="0" applyNumberFormat="true" applyFont="true" applyFill="true" applyBorder="true" applyAlignment="true" applyProtection="true">
      <alignment horizontal="left" vertical="center" wrapText="true"/>
    </xf>
    <xf numFmtId="0" fontId="34" fillId="3" borderId="7" xfId="0" applyNumberFormat="true" applyFont="true" applyFill="true" applyBorder="true" applyAlignment="true" applyProtection="true">
      <alignment horizontal="center" vertical="center"/>
    </xf>
    <xf numFmtId="0" fontId="35" fillId="3" borderId="7" xfId="0" applyFont="true" applyFill="true" applyBorder="true" applyAlignment="true">
      <alignment horizontal="center" vertical="center" wrapText="true"/>
    </xf>
    <xf numFmtId="0" fontId="33" fillId="2" borderId="7" xfId="0" applyFont="true" applyFill="true" applyBorder="true" applyAlignment="true">
      <alignment horizontal="center" vertical="center" wrapText="true"/>
    </xf>
    <xf numFmtId="0" fontId="26" fillId="2" borderId="11" xfId="0" applyFont="true" applyFill="true" applyBorder="true" applyAlignment="true">
      <alignment horizontal="center" vertical="center" wrapText="true"/>
    </xf>
    <xf numFmtId="188" fontId="8" fillId="2" borderId="7" xfId="0" applyNumberFormat="true" applyFont="true" applyFill="true" applyBorder="true" applyAlignment="true">
      <alignment horizontal="center" vertical="center" wrapText="true"/>
    </xf>
    <xf numFmtId="188" fontId="8" fillId="2" borderId="7" xfId="0" applyNumberFormat="true" applyFont="true" applyFill="true" applyBorder="true" applyAlignment="true">
      <alignment horizontal="left" vertical="center" wrapText="true"/>
    </xf>
    <xf numFmtId="0" fontId="34" fillId="2" borderId="7" xfId="0" applyNumberFormat="true" applyFont="true" applyFill="true" applyBorder="true" applyAlignment="true">
      <alignment horizontal="center" vertical="center"/>
    </xf>
    <xf numFmtId="188" fontId="37" fillId="2" borderId="7" xfId="0" applyNumberFormat="true" applyFont="true" applyFill="true" applyBorder="true" applyAlignment="true">
      <alignment horizontal="left" vertical="center" wrapText="true"/>
    </xf>
    <xf numFmtId="188" fontId="38" fillId="2" borderId="7" xfId="0" applyNumberFormat="true" applyFont="true" applyFill="true" applyBorder="true" applyAlignment="true">
      <alignment horizontal="left" vertical="center" wrapText="true"/>
    </xf>
    <xf numFmtId="0" fontId="34" fillId="3" borderId="7" xfId="0" applyNumberFormat="true" applyFont="true" applyFill="true" applyBorder="true" applyAlignment="true">
      <alignment horizontal="center" vertical="center"/>
    </xf>
    <xf numFmtId="0" fontId="0" fillId="3" borderId="7" xfId="0" applyFill="true" applyBorder="true" applyAlignment="true">
      <alignment horizontal="center" vertical="center"/>
    </xf>
    <xf numFmtId="188" fontId="37" fillId="3" borderId="7" xfId="0" applyNumberFormat="true" applyFont="true" applyFill="true" applyBorder="true" applyAlignment="true">
      <alignment horizontal="left" vertical="center" wrapText="true"/>
    </xf>
    <xf numFmtId="0" fontId="24" fillId="2" borderId="0" xfId="0" applyFont="true" applyFill="true" applyAlignment="true">
      <alignment horizontal="center" vertical="center" wrapText="true"/>
    </xf>
    <xf numFmtId="0" fontId="25" fillId="4" borderId="0" xfId="0" applyFont="true" applyFill="true" applyAlignment="true">
      <alignment horizontal="center" vertical="center" wrapText="true"/>
    </xf>
    <xf numFmtId="0" fontId="26" fillId="2" borderId="0" xfId="0" applyFont="true" applyFill="true" applyAlignment="true">
      <alignment horizontal="center" vertical="center" wrapText="true"/>
    </xf>
    <xf numFmtId="0" fontId="26" fillId="0" borderId="0" xfId="0" applyFont="true" applyFill="true" applyAlignment="true">
      <alignment horizontal="center" vertical="center" wrapText="true"/>
    </xf>
    <xf numFmtId="0" fontId="28" fillId="3" borderId="7" xfId="0" applyFont="true" applyFill="true" applyBorder="true" applyAlignment="true">
      <alignment horizontal="center" vertical="center"/>
    </xf>
    <xf numFmtId="184" fontId="29" fillId="3" borderId="7" xfId="0" applyNumberFormat="true" applyFont="true" applyFill="true" applyBorder="true" applyAlignment="true">
      <alignment horizontal="center" vertical="center"/>
    </xf>
    <xf numFmtId="184" fontId="29" fillId="3" borderId="7" xfId="0" applyNumberFormat="true" applyFont="true" applyFill="true" applyBorder="true" applyAlignment="true">
      <alignment horizontal="center" vertical="center" wrapText="true"/>
    </xf>
    <xf numFmtId="0" fontId="30" fillId="0" borderId="7" xfId="0" applyFont="true" applyFill="true" applyBorder="true" applyAlignment="true">
      <alignment horizontal="center" vertical="center"/>
    </xf>
    <xf numFmtId="0" fontId="39" fillId="0" borderId="7" xfId="0" applyFont="true" applyFill="true" applyBorder="true" applyAlignment="true">
      <alignment horizontal="left" vertical="center" wrapText="true"/>
    </xf>
    <xf numFmtId="184" fontId="40" fillId="0" borderId="7" xfId="0" applyNumberFormat="true" applyFont="true" applyFill="true" applyBorder="true" applyAlignment="true">
      <alignment horizontal="center" vertical="center"/>
    </xf>
    <xf numFmtId="0" fontId="14" fillId="0" borderId="7" xfId="0" applyFont="true" applyFill="true" applyBorder="true" applyAlignment="true">
      <alignment horizontal="center" vertical="center"/>
    </xf>
    <xf numFmtId="0" fontId="33" fillId="0" borderId="7" xfId="0" applyFont="true" applyFill="true" applyBorder="true" applyAlignment="true">
      <alignment horizontal="center" vertical="center" wrapText="true"/>
    </xf>
    <xf numFmtId="0" fontId="41" fillId="0" borderId="7" xfId="0" applyFont="true" applyFill="true" applyBorder="true" applyAlignment="true">
      <alignment horizontal="left" vertical="center" wrapText="true"/>
    </xf>
    <xf numFmtId="0" fontId="35" fillId="0" borderId="7" xfId="0" applyFont="true" applyFill="true" applyBorder="true" applyAlignment="true">
      <alignment horizontal="center" vertical="center"/>
    </xf>
    <xf numFmtId="0" fontId="33" fillId="0" borderId="7" xfId="0" applyFont="true" applyFill="true" applyBorder="true" applyAlignment="true">
      <alignment horizontal="center" vertical="center"/>
    </xf>
    <xf numFmtId="184" fontId="12" fillId="0" borderId="7" xfId="0" applyNumberFormat="true" applyFont="true" applyFill="true" applyBorder="true" applyAlignment="true">
      <alignment horizontal="center" vertical="center"/>
    </xf>
    <xf numFmtId="184" fontId="12" fillId="0" borderId="1" xfId="0" applyNumberFormat="true" applyFont="true" applyFill="true" applyBorder="true" applyAlignment="true">
      <alignment horizontal="center" vertical="center"/>
    </xf>
    <xf numFmtId="184" fontId="12" fillId="0" borderId="12" xfId="0" applyNumberFormat="true" applyFont="true" applyFill="true" applyBorder="true" applyAlignment="true">
      <alignment horizontal="center" vertical="center"/>
    </xf>
    <xf numFmtId="184" fontId="12" fillId="0" borderId="4" xfId="0" applyNumberFormat="true" applyFont="true" applyFill="true" applyBorder="true" applyAlignment="true">
      <alignment horizontal="center" vertical="center"/>
    </xf>
    <xf numFmtId="184" fontId="4" fillId="0" borderId="7" xfId="0" applyNumberFormat="true" applyFont="true" applyFill="true" applyBorder="true" applyAlignment="true">
      <alignment horizontal="center" vertical="center"/>
    </xf>
    <xf numFmtId="197" fontId="41" fillId="0" borderId="7" xfId="0" applyNumberFormat="true" applyFont="true" applyFill="true" applyBorder="true" applyAlignment="true" applyProtection="true">
      <alignment horizontal="left" vertical="center" wrapText="true"/>
    </xf>
    <xf numFmtId="197" fontId="12" fillId="0" borderId="7" xfId="0" applyNumberFormat="true" applyFont="true" applyFill="true" applyBorder="true" applyAlignment="true" applyProtection="true">
      <alignment horizontal="center" vertical="center"/>
    </xf>
    <xf numFmtId="184" fontId="13" fillId="0" borderId="7" xfId="0" applyNumberFormat="true" applyFont="true" applyFill="true" applyBorder="true" applyAlignment="true">
      <alignment horizontal="center" vertical="center"/>
    </xf>
    <xf numFmtId="197" fontId="42" fillId="0" borderId="7" xfId="0" applyNumberFormat="true" applyFont="true" applyFill="true" applyBorder="true" applyAlignment="true" applyProtection="true">
      <alignment horizontal="center" vertical="center" wrapText="true"/>
    </xf>
    <xf numFmtId="0" fontId="41" fillId="0" borderId="7" xfId="0" applyFont="true" applyFill="true" applyBorder="true" applyAlignment="true">
      <alignment horizontal="left" vertical="center"/>
    </xf>
    <xf numFmtId="188" fontId="8" fillId="0" borderId="7" xfId="0" applyNumberFormat="true" applyFont="true" applyFill="true" applyBorder="true" applyAlignment="true">
      <alignment horizontal="left" vertical="center" wrapText="true"/>
    </xf>
    <xf numFmtId="0" fontId="12" fillId="0" borderId="7" xfId="0" applyNumberFormat="true" applyFont="true" applyFill="true" applyBorder="true" applyAlignment="true">
      <alignment horizontal="center" vertical="center"/>
    </xf>
    <xf numFmtId="188" fontId="43" fillId="0" borderId="7" xfId="0" applyNumberFormat="true" applyFont="true" applyFill="true" applyBorder="true" applyAlignment="true">
      <alignment horizontal="left" vertical="center" wrapText="true"/>
    </xf>
    <xf numFmtId="188" fontId="37" fillId="0" borderId="7" xfId="0" applyNumberFormat="true" applyFont="true" applyFill="true" applyBorder="true" applyAlignment="true">
      <alignment horizontal="left" vertical="center" wrapText="true"/>
    </xf>
    <xf numFmtId="188" fontId="38" fillId="0" borderId="7" xfId="0" applyNumberFormat="true" applyFont="true" applyFill="true" applyBorder="true" applyAlignment="true">
      <alignment horizontal="left" vertical="center" wrapText="true"/>
    </xf>
    <xf numFmtId="188" fontId="38" fillId="0" borderId="7" xfId="0" applyNumberFormat="true" applyFont="true" applyFill="true" applyBorder="true" applyAlignment="true">
      <alignment vertical="center" wrapText="true"/>
    </xf>
    <xf numFmtId="188" fontId="44" fillId="0" borderId="7" xfId="0" applyNumberFormat="true" applyFont="true" applyFill="true" applyBorder="true" applyAlignment="true">
      <alignment horizontal="left" vertical="center" wrapText="true"/>
    </xf>
    <xf numFmtId="0" fontId="38" fillId="0" borderId="7" xfId="0" applyFont="true" applyFill="true" applyBorder="true" applyAlignment="true">
      <alignment vertical="center" wrapText="true"/>
    </xf>
    <xf numFmtId="0" fontId="38" fillId="0" borderId="7" xfId="0" applyFont="true" applyFill="true" applyBorder="true" applyAlignment="true">
      <alignment horizontal="justify" vertical="center"/>
    </xf>
    <xf numFmtId="0" fontId="16" fillId="0" borderId="7" xfId="0" applyFont="true" applyFill="true" applyBorder="true" applyAlignment="true">
      <alignment horizontal="left" vertical="center" wrapText="true"/>
    </xf>
    <xf numFmtId="197" fontId="16" fillId="0" borderId="7" xfId="0" applyNumberFormat="true" applyFont="true" applyFill="true" applyBorder="true" applyAlignment="true" applyProtection="true">
      <alignment horizontal="left" vertical="center" wrapText="true"/>
    </xf>
    <xf numFmtId="0" fontId="35" fillId="0" borderId="7" xfId="0" applyFont="true" applyFill="true" applyBorder="true" applyAlignment="true">
      <alignment horizontal="center" vertical="center" wrapText="true"/>
    </xf>
    <xf numFmtId="197" fontId="45" fillId="0" borderId="7" xfId="0" applyNumberFormat="true" applyFont="true" applyFill="true" applyBorder="true" applyAlignment="true" applyProtection="true">
      <alignment horizontal="left" vertical="center" wrapText="true"/>
    </xf>
    <xf numFmtId="197" fontId="12" fillId="0" borderId="1" xfId="0" applyNumberFormat="true" applyFont="true" applyFill="true" applyBorder="true" applyAlignment="true" applyProtection="true">
      <alignment horizontal="center" vertical="center"/>
    </xf>
    <xf numFmtId="197" fontId="12" fillId="0" borderId="4" xfId="0" applyNumberFormat="true" applyFont="true" applyFill="true" applyBorder="true" applyAlignment="true" applyProtection="true">
      <alignment horizontal="center" vertical="center"/>
    </xf>
    <xf numFmtId="0" fontId="12" fillId="0" borderId="7" xfId="0" applyNumberFormat="true" applyFont="true" applyFill="true" applyBorder="true" applyAlignment="true">
      <alignment horizontal="center" vertical="center" wrapText="true"/>
    </xf>
    <xf numFmtId="0" fontId="46" fillId="0" borderId="7" xfId="0" applyFont="true" applyFill="true" applyBorder="true" applyAlignment="true">
      <alignment horizontal="center" vertical="center"/>
    </xf>
    <xf numFmtId="0" fontId="47" fillId="0" borderId="7" xfId="0" applyFont="true" applyFill="true" applyBorder="true" applyAlignment="true">
      <alignment horizontal="center" vertical="center"/>
    </xf>
    <xf numFmtId="0" fontId="41" fillId="2" borderId="7" xfId="0" applyFont="true" applyFill="true" applyBorder="true" applyAlignment="true">
      <alignment horizontal="left" vertical="center" wrapText="true"/>
    </xf>
    <xf numFmtId="184" fontId="12" fillId="3" borderId="7" xfId="0" applyNumberFormat="true" applyFont="true" applyFill="true" applyBorder="true" applyAlignment="true">
      <alignment horizontal="center" vertical="center"/>
    </xf>
    <xf numFmtId="0" fontId="30" fillId="2" borderId="7" xfId="0" applyFont="true" applyFill="true" applyBorder="true" applyAlignment="true">
      <alignment horizontal="left" vertical="center"/>
    </xf>
    <xf numFmtId="0" fontId="16" fillId="2" borderId="7" xfId="0" applyFont="true" applyFill="true" applyBorder="true" applyAlignment="true">
      <alignment vertical="center" wrapText="true"/>
    </xf>
    <xf numFmtId="0" fontId="9" fillId="3" borderId="7" xfId="0" applyFont="true" applyFill="true" applyBorder="true" applyAlignment="true">
      <alignment horizontal="center" vertical="center"/>
    </xf>
    <xf numFmtId="0" fontId="41" fillId="3" borderId="7" xfId="0" applyFont="true" applyFill="true" applyBorder="true" applyAlignment="true">
      <alignment horizontal="left" vertical="center" wrapText="true"/>
    </xf>
    <xf numFmtId="188" fontId="37" fillId="0" borderId="7" xfId="0" applyNumberFormat="true" applyFont="true" applyFill="true" applyBorder="true" applyAlignment="true">
      <alignment vertical="center" wrapText="true"/>
    </xf>
    <xf numFmtId="197" fontId="48" fillId="0" borderId="7" xfId="0" applyNumberFormat="true" applyFont="true" applyFill="true" applyBorder="true" applyAlignment="true" applyProtection="true">
      <alignment horizontal="left" vertical="center" wrapText="true"/>
      <protection locked="false"/>
    </xf>
    <xf numFmtId="188" fontId="49" fillId="0" borderId="7" xfId="0" applyNumberFormat="true" applyFont="true" applyFill="true" applyBorder="true" applyAlignment="true">
      <alignment horizontal="left" vertical="center" wrapText="true"/>
    </xf>
    <xf numFmtId="184" fontId="12" fillId="2" borderId="7" xfId="0" applyNumberFormat="true" applyFont="true" applyFill="true" applyBorder="true" applyAlignment="true">
      <alignment horizontal="center" vertical="center"/>
    </xf>
    <xf numFmtId="0" fontId="12" fillId="2" borderId="7" xfId="0" applyNumberFormat="true" applyFont="true" applyFill="true" applyBorder="true" applyAlignment="true">
      <alignment horizontal="center" vertical="center"/>
    </xf>
    <xf numFmtId="49" fontId="12" fillId="2" borderId="7" xfId="0" applyNumberFormat="true" applyFont="true" applyFill="true" applyBorder="true" applyAlignment="true">
      <alignment horizontal="center" vertical="center"/>
    </xf>
    <xf numFmtId="188" fontId="38" fillId="3" borderId="4" xfId="0" applyNumberFormat="true" applyFont="true" applyFill="true" applyBorder="true" applyAlignment="true">
      <alignment horizontal="left" vertical="center" wrapText="true"/>
    </xf>
    <xf numFmtId="188" fontId="38" fillId="3" borderId="7" xfId="0" applyNumberFormat="true" applyFont="true" applyFill="true" applyBorder="true" applyAlignment="true">
      <alignment horizontal="left" vertical="center" wrapText="true"/>
    </xf>
    <xf numFmtId="0" fontId="50" fillId="0" borderId="0" xfId="0" applyFont="true" applyFill="true" applyBorder="true" applyAlignment="true">
      <alignment horizontal="center" vertical="center"/>
    </xf>
    <xf numFmtId="0" fontId="51" fillId="0" borderId="0" xfId="0" applyFont="true">
      <alignment vertical="center"/>
    </xf>
    <xf numFmtId="0" fontId="52" fillId="0" borderId="0" xfId="0" applyFont="true">
      <alignment vertical="center"/>
    </xf>
    <xf numFmtId="0" fontId="51" fillId="0" borderId="1" xfId="0" applyFont="true" applyFill="true" applyBorder="true" applyAlignment="true">
      <alignment horizontal="center" vertical="center" wrapText="true"/>
    </xf>
    <xf numFmtId="0" fontId="52" fillId="0" borderId="7" xfId="0" applyFont="true" applyFill="true" applyBorder="true" applyAlignment="true">
      <alignment vertical="center" wrapText="true"/>
    </xf>
    <xf numFmtId="0" fontId="51" fillId="0" borderId="12" xfId="0" applyFont="true" applyFill="true" applyBorder="true" applyAlignment="true">
      <alignment horizontal="center" vertical="center" wrapText="true"/>
    </xf>
    <xf numFmtId="0" fontId="51" fillId="0" borderId="4" xfId="0" applyFont="true" applyFill="true" applyBorder="true" applyAlignment="true">
      <alignment horizontal="center" vertical="center" wrapText="true"/>
    </xf>
    <xf numFmtId="0" fontId="52" fillId="0" borderId="7" xfId="0" applyFont="true" applyFill="true" applyBorder="true" applyAlignment="true">
      <alignment horizontal="center" vertical="center" wrapText="true"/>
    </xf>
    <xf numFmtId="0" fontId="52" fillId="0" borderId="7" xfId="0" applyFont="true" applyFill="true" applyBorder="true" applyAlignment="true">
      <alignment vertical="center"/>
    </xf>
    <xf numFmtId="0" fontId="52" fillId="0" borderId="7" xfId="0" applyFont="true" applyFill="true" applyBorder="true" applyAlignment="true">
      <alignment horizontal="center" vertical="center"/>
    </xf>
    <xf numFmtId="0" fontId="52" fillId="0" borderId="5" xfId="0" applyFont="true" applyFill="true" applyBorder="true" applyAlignment="true">
      <alignment horizontal="left" vertical="center"/>
    </xf>
    <xf numFmtId="0" fontId="52" fillId="0" borderId="13" xfId="0" applyFont="true" applyFill="true" applyBorder="true" applyAlignment="true">
      <alignment horizontal="left" vertical="center"/>
    </xf>
    <xf numFmtId="197" fontId="0" fillId="0" borderId="0" xfId="0" applyNumberFormat="true" applyFill="true" applyBorder="true" applyAlignment="true">
      <alignment vertical="center"/>
    </xf>
    <xf numFmtId="197" fontId="52" fillId="0" borderId="0" xfId="0" applyNumberFormat="true" applyFont="true" applyFill="true" applyBorder="true" applyAlignment="true">
      <alignment vertical="center"/>
    </xf>
    <xf numFmtId="197" fontId="53" fillId="0" borderId="7" xfId="0" applyNumberFormat="true" applyFont="true" applyFill="true" applyBorder="true" applyAlignment="true">
      <alignment horizontal="center" vertical="center" wrapText="true"/>
    </xf>
    <xf numFmtId="0" fontId="53" fillId="0" borderId="7" xfId="0" applyFont="true" applyFill="true" applyBorder="true" applyAlignment="true">
      <alignment horizontal="center" vertical="center" wrapText="true"/>
    </xf>
    <xf numFmtId="197" fontId="52" fillId="0" borderId="7" xfId="0" applyNumberFormat="true" applyFont="true" applyFill="true" applyBorder="true" applyAlignment="true">
      <alignment horizontal="center" vertical="center" wrapText="true"/>
    </xf>
    <xf numFmtId="197" fontId="54" fillId="0" borderId="7" xfId="0" applyNumberFormat="true" applyFont="true" applyFill="true" applyBorder="true" applyAlignment="true">
      <alignment horizontal="center" vertical="center"/>
    </xf>
    <xf numFmtId="197" fontId="55" fillId="0" borderId="7" xfId="0" applyNumberFormat="true" applyFont="true" applyFill="true" applyBorder="true" applyAlignment="true">
      <alignment horizontal="center" vertical="center"/>
    </xf>
    <xf numFmtId="197" fontId="56" fillId="0" borderId="7" xfId="0" applyNumberFormat="true" applyFont="true" applyFill="true" applyBorder="true" applyAlignment="true">
      <alignment horizontal="center" vertical="center"/>
    </xf>
    <xf numFmtId="0" fontId="57" fillId="0" borderId="0" xfId="0" applyFont="true" applyFill="true" applyBorder="true" applyAlignment="true">
      <alignment horizontal="center" vertical="center"/>
    </xf>
    <xf numFmtId="0" fontId="53" fillId="0" borderId="1" xfId="0" applyFont="true" applyFill="true" applyBorder="true" applyAlignment="true">
      <alignment horizontal="center" vertical="center" wrapText="true"/>
    </xf>
    <xf numFmtId="0" fontId="53" fillId="0" borderId="4" xfId="0" applyFont="true" applyFill="true" applyBorder="true" applyAlignment="true">
      <alignment horizontal="center" vertical="center" wrapText="true"/>
    </xf>
    <xf numFmtId="197" fontId="58" fillId="0" borderId="7" xfId="0" applyNumberFormat="true" applyFont="true" applyFill="true" applyBorder="true" applyAlignment="true">
      <alignment horizontal="center" vertical="center"/>
    </xf>
    <xf numFmtId="0" fontId="11" fillId="0" borderId="13" xfId="0" applyFont="true" applyFill="true" applyBorder="true" applyAlignment="true">
      <alignment horizontal="left" vertical="center"/>
    </xf>
    <xf numFmtId="0" fontId="51" fillId="0" borderId="7" xfId="0" applyFont="true" applyFill="true" applyBorder="true" applyAlignment="true">
      <alignment horizontal="center" vertical="center" wrapText="true"/>
    </xf>
    <xf numFmtId="0" fontId="51" fillId="0" borderId="0" xfId="0" applyFont="true" applyAlignment="true">
      <alignment horizontal="right" vertical="center"/>
    </xf>
    <xf numFmtId="0" fontId="52" fillId="0" borderId="6" xfId="0" applyFont="true" applyFill="true" applyBorder="true" applyAlignment="true">
      <alignment horizontal="left" vertical="center"/>
    </xf>
    <xf numFmtId="0" fontId="50" fillId="0" borderId="0" xfId="0" applyFont="true" applyFill="true" applyAlignment="true">
      <alignment horizontal="center" vertical="center"/>
    </xf>
    <xf numFmtId="0" fontId="59" fillId="0" borderId="7" xfId="0" applyFont="true" applyFill="true" applyBorder="true" applyAlignment="true">
      <alignment vertical="center"/>
    </xf>
    <xf numFmtId="0" fontId="60" fillId="0" borderId="5" xfId="0" applyFont="true" applyFill="true" applyBorder="true" applyAlignment="true">
      <alignment horizontal="left" vertical="center"/>
    </xf>
    <xf numFmtId="0" fontId="59" fillId="0" borderId="13" xfId="0" applyFont="true" applyFill="true" applyBorder="true" applyAlignment="true">
      <alignment horizontal="left" vertical="center"/>
    </xf>
    <xf numFmtId="197" fontId="61" fillId="0" borderId="7" xfId="0" applyNumberFormat="true" applyFont="true" applyFill="true" applyBorder="true" applyAlignment="true">
      <alignment horizontal="center" vertical="center"/>
    </xf>
    <xf numFmtId="178" fontId="62" fillId="0" borderId="7" xfId="0" applyNumberFormat="true" applyFont="true" applyFill="true" applyBorder="true" applyAlignment="true">
      <alignment horizontal="center" vertical="center"/>
    </xf>
    <xf numFmtId="0" fontId="61" fillId="0" borderId="7" xfId="0" applyNumberFormat="true" applyFont="true" applyFill="true" applyBorder="true" applyAlignment="true">
      <alignment horizontal="center" vertical="center"/>
    </xf>
    <xf numFmtId="197" fontId="62" fillId="0" borderId="7" xfId="0" applyNumberFormat="true" applyFont="true" applyFill="true" applyBorder="true" applyAlignment="true">
      <alignment horizontal="center" vertical="center"/>
    </xf>
    <xf numFmtId="0" fontId="53" fillId="0" borderId="10" xfId="0" applyFont="true" applyFill="true" applyBorder="true" applyAlignment="true">
      <alignment horizontal="center" vertical="center" wrapText="true"/>
    </xf>
    <xf numFmtId="0" fontId="52" fillId="0" borderId="10" xfId="0" applyFont="true" applyFill="true" applyBorder="true" applyAlignment="true">
      <alignment horizontal="center" vertical="center" wrapText="true"/>
    </xf>
    <xf numFmtId="0" fontId="53" fillId="0" borderId="9" xfId="0" applyFont="true" applyFill="true" applyBorder="true" applyAlignment="true">
      <alignment horizontal="center" vertical="center" wrapText="true"/>
    </xf>
    <xf numFmtId="188" fontId="61" fillId="0" borderId="7" xfId="0" applyNumberFormat="true" applyFont="true" applyFill="true" applyBorder="true" applyAlignment="true">
      <alignment horizontal="center" vertical="center"/>
    </xf>
    <xf numFmtId="178" fontId="61" fillId="0" borderId="7" xfId="0" applyNumberFormat="true" applyFont="true" applyFill="true" applyBorder="true" applyAlignment="true">
      <alignment horizontal="center" vertical="center"/>
    </xf>
    <xf numFmtId="0" fontId="52" fillId="0" borderId="9" xfId="0" applyFont="true" applyFill="true" applyBorder="true" applyAlignment="true">
      <alignment horizontal="center" vertical="center" wrapText="true"/>
    </xf>
    <xf numFmtId="0" fontId="53" fillId="0" borderId="0" xfId="0" applyFont="true" applyFill="true" applyBorder="true" applyAlignment="true">
      <alignment vertical="center"/>
    </xf>
    <xf numFmtId="0" fontId="59" fillId="0" borderId="6" xfId="0" applyFont="true" applyFill="true" applyBorder="true" applyAlignment="true">
      <alignment horizontal="left" vertical="center"/>
    </xf>
    <xf numFmtId="0" fontId="63" fillId="0" borderId="0" xfId="2986" applyNumberFormat="true" applyFont="true" applyFill="true" applyBorder="true" applyAlignment="true" applyProtection="true">
      <alignment horizontal="center" vertical="center" wrapText="true"/>
    </xf>
    <xf numFmtId="0" fontId="15" fillId="0" borderId="0" xfId="2986" applyFont="true" applyFill="true" applyBorder="true" applyAlignment="true">
      <alignment horizontal="left" vertical="center" wrapText="true"/>
    </xf>
    <xf numFmtId="177" fontId="15" fillId="0" borderId="0" xfId="2986" applyNumberFormat="true" applyFont="true" applyFill="true" applyBorder="true" applyAlignment="true">
      <alignment horizontal="center" vertical="center" wrapText="true"/>
    </xf>
    <xf numFmtId="184" fontId="15" fillId="0" borderId="0" xfId="2986" applyNumberFormat="true" applyFont="true" applyFill="true" applyBorder="true" applyAlignment="true">
      <alignment horizontal="centerContinuous" vertical="center" wrapText="true"/>
    </xf>
    <xf numFmtId="0" fontId="15" fillId="0" borderId="14" xfId="2986" applyNumberFormat="true" applyFont="true" applyFill="true" applyBorder="true" applyAlignment="true" applyProtection="true">
      <alignment horizontal="center" vertical="center" wrapText="true"/>
    </xf>
    <xf numFmtId="0" fontId="15" fillId="0" borderId="15" xfId="2986" applyNumberFormat="true" applyFont="true" applyFill="true" applyBorder="true" applyAlignment="true" applyProtection="true">
      <alignment horizontal="center" vertical="center" wrapText="true"/>
    </xf>
    <xf numFmtId="177" fontId="15" fillId="0" borderId="16" xfId="2986" applyNumberFormat="true" applyFont="true" applyFill="true" applyBorder="true" applyAlignment="true" applyProtection="true">
      <alignment horizontal="center" vertical="center" wrapText="true"/>
    </xf>
    <xf numFmtId="184" fontId="15" fillId="0" borderId="15" xfId="2986" applyNumberFormat="true" applyFont="true" applyFill="true" applyBorder="true" applyAlignment="true" applyProtection="true">
      <alignment horizontal="center" vertical="center" wrapText="true"/>
    </xf>
    <xf numFmtId="0" fontId="15" fillId="0" borderId="17" xfId="2986" applyNumberFormat="true" applyFont="true" applyFill="true" applyBorder="true" applyAlignment="true" applyProtection="true">
      <alignment horizontal="center" vertical="center" wrapText="true"/>
    </xf>
    <xf numFmtId="0" fontId="15" fillId="0" borderId="18" xfId="2986" applyNumberFormat="true" applyFont="true" applyFill="true" applyBorder="true" applyAlignment="true" applyProtection="true">
      <alignment horizontal="center" vertical="center" wrapText="true"/>
    </xf>
    <xf numFmtId="177" fontId="15" fillId="0" borderId="19" xfId="2986" applyNumberFormat="true" applyFont="true" applyFill="true" applyBorder="true" applyAlignment="true" applyProtection="true">
      <alignment horizontal="center" vertical="center" wrapText="true"/>
    </xf>
    <xf numFmtId="184" fontId="15" fillId="0" borderId="18" xfId="2986" applyNumberFormat="true" applyFont="true" applyFill="true" applyBorder="true" applyAlignment="true" applyProtection="true">
      <alignment horizontal="center" vertical="center" wrapText="true"/>
    </xf>
    <xf numFmtId="49" fontId="64" fillId="0" borderId="6" xfId="2986" applyNumberFormat="true" applyFont="true" applyFill="true" applyBorder="true" applyAlignment="true" applyProtection="true">
      <alignment horizontal="center" vertical="center" wrapText="true"/>
    </xf>
    <xf numFmtId="49" fontId="64" fillId="0" borderId="4" xfId="2986" applyNumberFormat="true" applyFont="true" applyFill="true" applyBorder="true" applyAlignment="true" applyProtection="true">
      <alignment horizontal="center" vertical="center" wrapText="true"/>
    </xf>
    <xf numFmtId="184" fontId="64" fillId="0" borderId="4" xfId="2986" applyNumberFormat="true" applyFont="true" applyFill="true" applyBorder="true" applyAlignment="true" applyProtection="true">
      <alignment horizontal="center" vertical="center" shrinkToFit="true"/>
    </xf>
    <xf numFmtId="49" fontId="65" fillId="0" borderId="10" xfId="2986" applyNumberFormat="true" applyFont="true" applyFill="true" applyBorder="true" applyAlignment="true" applyProtection="true">
      <alignment horizontal="right" vertical="center" wrapText="true"/>
    </xf>
    <xf numFmtId="49" fontId="66" fillId="0" borderId="9" xfId="2986" applyNumberFormat="true" applyFont="true" applyFill="true" applyBorder="true" applyAlignment="true" applyProtection="true">
      <alignment horizontal="left" vertical="center" wrapText="true"/>
    </xf>
    <xf numFmtId="184" fontId="65" fillId="0" borderId="7" xfId="2986" applyNumberFormat="true" applyFont="true" applyFill="true" applyBorder="true" applyAlignment="true" applyProtection="true">
      <alignment horizontal="center" vertical="center" wrapText="true"/>
    </xf>
    <xf numFmtId="184" fontId="64" fillId="0" borderId="7" xfId="2986" applyNumberFormat="true" applyFont="true" applyFill="true" applyBorder="true" applyAlignment="true" applyProtection="true">
      <alignment horizontal="center" vertical="center" wrapText="true"/>
    </xf>
    <xf numFmtId="49" fontId="65" fillId="0" borderId="9" xfId="2986" applyNumberFormat="true" applyFont="true" applyFill="true" applyBorder="true" applyAlignment="true" applyProtection="true">
      <alignment horizontal="left" vertical="center" wrapText="true"/>
    </xf>
    <xf numFmtId="49" fontId="65" fillId="0" borderId="20" xfId="2986" applyNumberFormat="true" applyFont="true" applyFill="true" applyBorder="true" applyAlignment="true" applyProtection="true">
      <alignment horizontal="right" vertical="center" wrapText="true"/>
    </xf>
    <xf numFmtId="49" fontId="38" fillId="0" borderId="3" xfId="2986" applyNumberFormat="true" applyFont="true" applyFill="true" applyBorder="true" applyAlignment="true" applyProtection="true">
      <alignment horizontal="left" vertical="center" wrapText="true"/>
    </xf>
    <xf numFmtId="184" fontId="67" fillId="0" borderId="18" xfId="2986" applyNumberFormat="true" applyFont="true" applyFill="true" applyBorder="true" applyAlignment="true">
      <alignment horizontal="center"/>
    </xf>
    <xf numFmtId="49" fontId="65" fillId="0" borderId="21" xfId="2986" applyNumberFormat="true" applyFont="true" applyFill="true" applyBorder="true" applyAlignment="true" applyProtection="true">
      <alignment horizontal="right" vertical="center" wrapText="true"/>
    </xf>
    <xf numFmtId="49" fontId="65" fillId="0" borderId="17" xfId="2986" applyNumberFormat="true" applyFont="true" applyFill="true" applyBorder="true" applyAlignment="true" applyProtection="true">
      <alignment vertical="center" wrapText="true"/>
    </xf>
    <xf numFmtId="184" fontId="64" fillId="0" borderId="18" xfId="2986" applyNumberFormat="true" applyFont="true" applyFill="true" applyBorder="true" applyAlignment="true" applyProtection="true">
      <alignment horizontal="center" vertical="center" wrapText="true"/>
    </xf>
    <xf numFmtId="0" fontId="16" fillId="0" borderId="0" xfId="2986" applyFont="true" applyFill="true" applyBorder="true" applyAlignment="true">
      <alignment horizontal="center"/>
    </xf>
    <xf numFmtId="0" fontId="16" fillId="0" borderId="0" xfId="2986" applyFont="true" applyFill="true" applyBorder="true" applyAlignment="true"/>
    <xf numFmtId="184" fontId="65" fillId="0" borderId="1" xfId="2986" applyNumberFormat="true" applyFont="true" applyFill="true" applyBorder="true" applyAlignment="true" applyProtection="true">
      <alignment horizontal="center" vertical="center" wrapText="true"/>
    </xf>
    <xf numFmtId="184" fontId="65" fillId="0" borderId="18" xfId="2986" applyNumberFormat="true" applyFont="true" applyFill="true" applyBorder="true" applyAlignment="true" applyProtection="true">
      <alignment horizontal="center" vertical="center" wrapText="true"/>
    </xf>
    <xf numFmtId="184" fontId="15" fillId="0" borderId="0" xfId="2986" applyNumberFormat="true" applyFont="true" applyFill="true" applyBorder="true" applyAlignment="true">
      <alignment horizontal="right" vertical="center" wrapText="true"/>
    </xf>
    <xf numFmtId="184" fontId="15" fillId="0" borderId="22" xfId="2986" applyNumberFormat="true" applyFont="true" applyFill="true" applyBorder="true" applyAlignment="true" applyProtection="true">
      <alignment horizontal="center" vertical="center" wrapText="true"/>
    </xf>
    <xf numFmtId="184" fontId="15" fillId="0" borderId="23" xfId="2986" applyNumberFormat="true" applyFont="true" applyFill="true" applyBorder="true" applyAlignment="true" applyProtection="true">
      <alignment horizontal="center" vertical="center" wrapText="true"/>
    </xf>
    <xf numFmtId="184" fontId="64" fillId="0" borderId="22" xfId="2986" applyNumberFormat="true" applyFont="true" applyFill="true" applyBorder="true" applyAlignment="true" applyProtection="true">
      <alignment horizontal="center" vertical="center" shrinkToFit="true"/>
    </xf>
    <xf numFmtId="184" fontId="65" fillId="0" borderId="8" xfId="2986" applyNumberFormat="true" applyFont="true" applyFill="true" applyBorder="true" applyAlignment="true" applyProtection="true">
      <alignment horizontal="center" vertical="center" wrapText="true"/>
    </xf>
    <xf numFmtId="184" fontId="65" fillId="0" borderId="10" xfId="2986" applyNumberFormat="true" applyFont="true" applyFill="true" applyBorder="true" applyAlignment="true" applyProtection="true">
      <alignment horizontal="center" vertical="center" wrapText="true"/>
    </xf>
    <xf numFmtId="184" fontId="65" fillId="0" borderId="2" xfId="2986" applyNumberFormat="true" applyFont="true" applyFill="true" applyBorder="true" applyAlignment="true" applyProtection="true">
      <alignment horizontal="center" vertical="center" wrapText="true"/>
    </xf>
    <xf numFmtId="184" fontId="65" fillId="0" borderId="20" xfId="2986" applyNumberFormat="true" applyFont="true" applyFill="true" applyBorder="true" applyAlignment="true" applyProtection="true">
      <alignment horizontal="center" vertical="center" wrapText="true"/>
    </xf>
    <xf numFmtId="184" fontId="65" fillId="0" borderId="18" xfId="2986" applyNumberFormat="true" applyFont="true" applyFill="true" applyBorder="true" applyAlignment="true">
      <alignment horizontal="center"/>
    </xf>
    <xf numFmtId="184" fontId="67" fillId="0" borderId="21" xfId="2986" applyNumberFormat="true" applyFont="true" applyFill="true" applyBorder="true" applyAlignment="true">
      <alignment horizontal="center"/>
    </xf>
    <xf numFmtId="176" fontId="68" fillId="0" borderId="0" xfId="2986" applyNumberFormat="true" applyFill="true" applyBorder="true" applyAlignment="true"/>
    <xf numFmtId="0" fontId="69" fillId="0" borderId="0" xfId="40034" applyFont="true" applyAlignment="true">
      <alignment vertical="center"/>
    </xf>
    <xf numFmtId="3" fontId="69" fillId="0" borderId="0" xfId="40034" applyNumberFormat="true" applyFont="true" applyAlignment="true">
      <alignment horizontal="center" vertical="center"/>
    </xf>
    <xf numFmtId="0" fontId="70" fillId="0" borderId="0" xfId="40034" applyFont="true" applyAlignment="true">
      <alignment horizontal="center" vertical="center"/>
    </xf>
    <xf numFmtId="0" fontId="71" fillId="0" borderId="0" xfId="40034" applyFont="true" applyAlignment="true">
      <alignment vertical="center"/>
    </xf>
    <xf numFmtId="3" fontId="71" fillId="0" borderId="0" xfId="40034" applyNumberFormat="true" applyFont="true" applyAlignment="true">
      <alignment horizontal="center" vertical="center"/>
    </xf>
    <xf numFmtId="0" fontId="72" fillId="0" borderId="14" xfId="40034" applyNumberFormat="true" applyFont="true" applyFill="true" applyBorder="true" applyAlignment="true" applyProtection="true">
      <alignment horizontal="center" vertical="center" wrapText="true"/>
    </xf>
    <xf numFmtId="3" fontId="72" fillId="0" borderId="15" xfId="40034" applyNumberFormat="true" applyFont="true" applyFill="true" applyBorder="true" applyAlignment="true" applyProtection="true">
      <alignment horizontal="center" vertical="center" wrapText="true"/>
    </xf>
    <xf numFmtId="0" fontId="72" fillId="0" borderId="9" xfId="40034" applyNumberFormat="true" applyFont="true" applyFill="true" applyBorder="true" applyAlignment="true" applyProtection="true">
      <alignment horizontal="center" vertical="center" wrapText="true"/>
    </xf>
    <xf numFmtId="3" fontId="72" fillId="0" borderId="7" xfId="40034" applyNumberFormat="true" applyFont="true" applyFill="true" applyBorder="true" applyAlignment="true" applyProtection="true">
      <alignment horizontal="center" vertical="center" wrapText="true"/>
    </xf>
    <xf numFmtId="3" fontId="72" fillId="0" borderId="1" xfId="40034" applyNumberFormat="true" applyFont="true" applyFill="true" applyBorder="true" applyAlignment="true" applyProtection="true">
      <alignment horizontal="center" vertical="center" wrapText="true"/>
    </xf>
    <xf numFmtId="0" fontId="72" fillId="0" borderId="17" xfId="40034" applyNumberFormat="true" applyFont="true" applyFill="true" applyBorder="true" applyAlignment="true" applyProtection="true">
      <alignment horizontal="center" vertical="center" wrapText="true"/>
    </xf>
    <xf numFmtId="3" fontId="72" fillId="0" borderId="18" xfId="40034" applyNumberFormat="true" applyFont="true" applyFill="true" applyBorder="true" applyAlignment="true" applyProtection="true">
      <alignment horizontal="center" vertical="center" wrapText="true"/>
    </xf>
    <xf numFmtId="3" fontId="72" fillId="0" borderId="19" xfId="40034" applyNumberFormat="true" applyFont="true" applyFill="true" applyBorder="true" applyAlignment="true" applyProtection="true">
      <alignment horizontal="center" vertical="center" wrapText="true"/>
    </xf>
    <xf numFmtId="179" fontId="73" fillId="0" borderId="6" xfId="40034" applyNumberFormat="true" applyFont="true" applyFill="true" applyBorder="true" applyAlignment="true" applyProtection="true">
      <alignment horizontal="center" vertical="center" wrapText="true"/>
    </xf>
    <xf numFmtId="3" fontId="36" fillId="0" borderId="4" xfId="40034" applyNumberFormat="true" applyFont="true" applyFill="true" applyBorder="true" applyAlignment="true" applyProtection="true">
      <alignment horizontal="center" vertical="center" wrapText="true"/>
    </xf>
    <xf numFmtId="179" fontId="73" fillId="0" borderId="9" xfId="40034" applyNumberFormat="true" applyFont="true" applyFill="true" applyBorder="true" applyAlignment="true" applyProtection="true">
      <alignment horizontal="left" vertical="center" wrapText="true"/>
    </xf>
    <xf numFmtId="3" fontId="36" fillId="0" borderId="7" xfId="40034" applyNumberFormat="true" applyFont="true" applyFill="true" applyBorder="true" applyAlignment="true" applyProtection="true">
      <alignment horizontal="center" vertical="center" wrapText="true"/>
    </xf>
    <xf numFmtId="0" fontId="73" fillId="0" borderId="9" xfId="0" applyFont="true" applyFill="true" applyBorder="true" applyAlignment="true">
      <alignment vertical="center"/>
    </xf>
    <xf numFmtId="3" fontId="34" fillId="0" borderId="7" xfId="40034" applyNumberFormat="true" applyFont="true" applyFill="true" applyBorder="true" applyAlignment="true" applyProtection="true">
      <alignment horizontal="center" vertical="center" wrapText="true"/>
    </xf>
    <xf numFmtId="179" fontId="74" fillId="0" borderId="9" xfId="40034" applyNumberFormat="true" applyFont="true" applyFill="true" applyBorder="true" applyAlignment="true" applyProtection="true">
      <alignment horizontal="left" vertical="center" wrapText="true"/>
    </xf>
    <xf numFmtId="0" fontId="74" fillId="0" borderId="9" xfId="0" applyFont="true" applyFill="true" applyBorder="true" applyAlignment="true">
      <alignment vertical="center"/>
    </xf>
    <xf numFmtId="3" fontId="34" fillId="0" borderId="7" xfId="0" applyNumberFormat="true" applyFont="true" applyFill="true" applyBorder="true" applyAlignment="true">
      <alignment horizontal="center" vertical="center"/>
    </xf>
    <xf numFmtId="0" fontId="74" fillId="0" borderId="17" xfId="0" applyFont="true" applyFill="true" applyBorder="true" applyAlignment="true">
      <alignment vertical="center"/>
    </xf>
    <xf numFmtId="3" fontId="34" fillId="0" borderId="18" xfId="40034" applyNumberFormat="true" applyFont="true" applyFill="true" applyBorder="true" applyAlignment="true" applyProtection="true">
      <alignment horizontal="center" vertical="center" wrapText="true"/>
    </xf>
    <xf numFmtId="3" fontId="34" fillId="0" borderId="18" xfId="0" applyNumberFormat="true" applyFont="true" applyFill="true" applyBorder="true" applyAlignment="true">
      <alignment horizontal="center" vertical="center"/>
    </xf>
    <xf numFmtId="0" fontId="71" fillId="0" borderId="0" xfId="40034" applyFont="true" applyBorder="true" applyAlignment="true">
      <alignment horizontal="right" vertical="center"/>
    </xf>
    <xf numFmtId="0" fontId="72" fillId="0" borderId="15" xfId="40034" applyNumberFormat="true" applyFont="true" applyFill="true" applyBorder="true" applyAlignment="true" applyProtection="true">
      <alignment horizontal="center" vertical="center" wrapText="true"/>
    </xf>
    <xf numFmtId="0" fontId="72" fillId="0" borderId="22" xfId="40034" applyNumberFormat="true" applyFont="true" applyFill="true" applyBorder="true" applyAlignment="true" applyProtection="true">
      <alignment horizontal="center" vertical="center" wrapText="true"/>
    </xf>
    <xf numFmtId="0" fontId="72" fillId="0" borderId="7" xfId="40034" applyNumberFormat="true" applyFont="true" applyFill="true" applyBorder="true" applyAlignment="true" applyProtection="true">
      <alignment horizontal="center" vertical="center" wrapText="true"/>
    </xf>
    <xf numFmtId="0" fontId="72" fillId="0" borderId="8" xfId="40034" applyNumberFormat="true" applyFont="true" applyFill="true" applyBorder="true" applyAlignment="true" applyProtection="true">
      <alignment horizontal="center" vertical="center" wrapText="true"/>
    </xf>
    <xf numFmtId="0" fontId="72" fillId="0" borderId="18" xfId="40034" applyNumberFormat="true" applyFont="true" applyFill="true" applyBorder="true" applyAlignment="true" applyProtection="true">
      <alignment horizontal="center" vertical="center" wrapText="true"/>
    </xf>
    <xf numFmtId="0" fontId="72" fillId="0" borderId="23" xfId="40034" applyNumberFormat="true" applyFont="true" applyFill="true" applyBorder="true" applyAlignment="true" applyProtection="true">
      <alignment horizontal="center" vertical="center" wrapText="true"/>
    </xf>
    <xf numFmtId="204" fontId="36" fillId="0" borderId="4" xfId="40034" applyNumberFormat="true" applyFont="true" applyFill="true" applyBorder="true" applyAlignment="true" applyProtection="true">
      <alignment horizontal="right" vertical="center" wrapText="true"/>
    </xf>
    <xf numFmtId="204" fontId="36" fillId="0" borderId="5" xfId="40034" applyNumberFormat="true" applyFont="true" applyFill="true" applyBorder="true" applyAlignment="true" applyProtection="true">
      <alignment horizontal="right" vertical="center" wrapText="true"/>
    </xf>
    <xf numFmtId="204" fontId="36" fillId="0" borderId="7" xfId="40034" applyNumberFormat="true" applyFont="true" applyFill="true" applyBorder="true" applyAlignment="true" applyProtection="true">
      <alignment horizontal="right" vertical="center" wrapText="true"/>
    </xf>
    <xf numFmtId="204" fontId="36" fillId="0" borderId="8" xfId="40034" applyNumberFormat="true" applyFont="true" applyFill="true" applyBorder="true" applyAlignment="true" applyProtection="true">
      <alignment horizontal="right" vertical="center" wrapText="true"/>
    </xf>
    <xf numFmtId="3" fontId="36" fillId="0" borderId="7" xfId="0" applyNumberFormat="true" applyFont="true" applyFill="true" applyBorder="true" applyAlignment="true">
      <alignment horizontal="center" vertical="center"/>
    </xf>
    <xf numFmtId="204" fontId="36" fillId="0" borderId="7" xfId="0" applyNumberFormat="true" applyFont="true" applyFill="true" applyBorder="true" applyAlignment="true">
      <alignment vertical="center"/>
    </xf>
    <xf numFmtId="204" fontId="36" fillId="0" borderId="8" xfId="0" applyNumberFormat="true" applyFont="true" applyFill="true" applyBorder="true" applyAlignment="true">
      <alignment vertical="center"/>
    </xf>
    <xf numFmtId="204" fontId="34" fillId="0" borderId="8" xfId="40034" applyNumberFormat="true" applyFont="true" applyFill="true" applyBorder="true" applyAlignment="true" applyProtection="true">
      <alignment horizontal="right" vertical="center" wrapText="true"/>
    </xf>
    <xf numFmtId="204" fontId="34" fillId="0" borderId="7" xfId="0" applyNumberFormat="true" applyFont="true" applyFill="true" applyBorder="true" applyAlignment="true">
      <alignment vertical="center"/>
    </xf>
    <xf numFmtId="204" fontId="34" fillId="0" borderId="2" xfId="0" applyNumberFormat="true" applyFont="true" applyFill="true" applyBorder="true" applyAlignment="true">
      <alignment horizontal="center" vertical="center"/>
    </xf>
    <xf numFmtId="204" fontId="34" fillId="0" borderId="18" xfId="0" applyNumberFormat="true" applyFont="true" applyFill="true" applyBorder="true" applyAlignment="true">
      <alignment vertical="center"/>
    </xf>
    <xf numFmtId="204" fontId="34" fillId="0" borderId="24" xfId="0" applyNumberFormat="true" applyFont="true" applyFill="true" applyBorder="true" applyAlignment="true">
      <alignment horizontal="center" vertical="center"/>
    </xf>
    <xf numFmtId="0" fontId="75" fillId="0" borderId="0" xfId="51656" applyFont="true" applyFill="true" applyBorder="true" applyAlignment="true">
      <alignment horizontal="center" vertical="center"/>
    </xf>
    <xf numFmtId="0" fontId="71" fillId="0" borderId="0" xfId="51656" applyFont="true" applyFill="true" applyBorder="true" applyAlignment="true">
      <alignment horizontal="left" vertical="center"/>
    </xf>
    <xf numFmtId="0" fontId="71" fillId="0" borderId="25" xfId="51656" applyFont="true" applyFill="true" applyBorder="true" applyAlignment="true">
      <alignment horizontal="right" vertical="center"/>
    </xf>
    <xf numFmtId="0" fontId="71" fillId="0" borderId="26" xfId="51656" applyFont="true" applyFill="true" applyBorder="true" applyAlignment="true">
      <alignment horizontal="center" vertical="center"/>
    </xf>
    <xf numFmtId="0" fontId="71" fillId="0" borderId="27" xfId="51656" applyFont="true" applyFill="true" applyBorder="true" applyAlignment="true">
      <alignment horizontal="center" vertical="center" wrapText="true"/>
    </xf>
    <xf numFmtId="0" fontId="73" fillId="5" borderId="6" xfId="51656" applyFont="true" applyFill="true" applyBorder="true" applyAlignment="true">
      <alignment horizontal="center" vertical="center"/>
    </xf>
    <xf numFmtId="184" fontId="13" fillId="5" borderId="4" xfId="51656" applyNumberFormat="true" applyFont="true" applyFill="true" applyBorder="true" applyAlignment="true">
      <alignment horizontal="center" vertical="center"/>
    </xf>
    <xf numFmtId="0" fontId="73" fillId="0" borderId="9" xfId="51656" applyFont="true" applyFill="true" applyBorder="true" applyAlignment="true">
      <alignment horizontal="left" vertical="center"/>
    </xf>
    <xf numFmtId="184" fontId="13" fillId="0" borderId="7" xfId="51656" applyNumberFormat="true" applyFont="true" applyFill="true" applyBorder="true" applyAlignment="true">
      <alignment horizontal="center" vertical="center"/>
    </xf>
    <xf numFmtId="184" fontId="13" fillId="0" borderId="4" xfId="51656" applyNumberFormat="true" applyFont="true" applyFill="true" applyBorder="true" applyAlignment="true">
      <alignment horizontal="center" vertical="center"/>
    </xf>
    <xf numFmtId="0" fontId="73" fillId="0" borderId="9" xfId="51656" applyFont="true" applyFill="true" applyBorder="true" applyAlignment="true">
      <alignment vertical="center"/>
    </xf>
    <xf numFmtId="0" fontId="74" fillId="0" borderId="9" xfId="51656" applyFont="true" applyFill="true" applyBorder="true" applyAlignment="true">
      <alignment vertical="center"/>
    </xf>
    <xf numFmtId="184" fontId="76" fillId="0" borderId="7" xfId="0" applyNumberFormat="true" applyFont="true" applyFill="true" applyBorder="true" applyAlignment="true">
      <alignment horizontal="center" vertical="center"/>
    </xf>
    <xf numFmtId="184" fontId="12" fillId="0" borderId="4" xfId="51656" applyNumberFormat="true" applyFont="true" applyFill="true" applyBorder="true" applyAlignment="true">
      <alignment horizontal="center" vertical="center"/>
    </xf>
    <xf numFmtId="197" fontId="77" fillId="0" borderId="7" xfId="0" applyNumberFormat="true" applyFont="true" applyFill="true" applyBorder="true" applyAlignment="true">
      <alignment horizontal="center" vertical="center"/>
    </xf>
    <xf numFmtId="184" fontId="76" fillId="0" borderId="4" xfId="51656" applyNumberFormat="true" applyFont="true" applyFill="true" applyBorder="true" applyAlignment="true">
      <alignment horizontal="center" vertical="center"/>
    </xf>
    <xf numFmtId="197" fontId="12" fillId="0" borderId="7" xfId="0" applyNumberFormat="true" applyFont="true" applyFill="true" applyBorder="true" applyAlignment="true">
      <alignment horizontal="center" vertical="center"/>
    </xf>
    <xf numFmtId="184" fontId="77" fillId="0" borderId="6" xfId="51656" applyNumberFormat="true" applyFont="true" applyFill="true" applyBorder="true" applyAlignment="true">
      <alignment horizontal="center" vertical="center"/>
    </xf>
    <xf numFmtId="184" fontId="12" fillId="0" borderId="6" xfId="51656" applyNumberFormat="true" applyFont="true" applyFill="true" applyBorder="true" applyAlignment="true">
      <alignment horizontal="center" vertical="center"/>
    </xf>
    <xf numFmtId="184" fontId="13" fillId="0" borderId="9" xfId="51656" applyNumberFormat="true" applyFont="true" applyFill="true" applyBorder="true" applyAlignment="true">
      <alignment horizontal="center" vertical="center"/>
    </xf>
    <xf numFmtId="184" fontId="77" fillId="0" borderId="4" xfId="51656" applyNumberFormat="true" applyFont="true" applyFill="true" applyBorder="true" applyAlignment="true">
      <alignment horizontal="center" vertical="center"/>
    </xf>
    <xf numFmtId="0" fontId="74" fillId="0" borderId="6" xfId="51656" applyFont="true" applyFill="true" applyBorder="true" applyAlignment="true">
      <alignment vertical="center" wrapText="true"/>
    </xf>
    <xf numFmtId="184" fontId="12" fillId="0" borderId="7" xfId="51656" applyNumberFormat="true" applyFont="true" applyFill="true" applyBorder="true" applyAlignment="true">
      <alignment horizontal="center" vertical="center"/>
    </xf>
    <xf numFmtId="184" fontId="77" fillId="0" borderId="7" xfId="51656" applyNumberFormat="true" applyFont="true" applyFill="true" applyBorder="true" applyAlignment="true">
      <alignment horizontal="center" vertical="center"/>
    </xf>
    <xf numFmtId="184" fontId="12" fillId="0" borderId="1" xfId="51656" applyNumberFormat="true" applyFont="true" applyFill="true" applyBorder="true" applyAlignment="true">
      <alignment horizontal="center" vertical="center"/>
    </xf>
    <xf numFmtId="0" fontId="73" fillId="6" borderId="9" xfId="51656" applyFont="true" applyFill="true" applyBorder="true" applyAlignment="true">
      <alignment horizontal="center" vertical="center"/>
    </xf>
    <xf numFmtId="184" fontId="13" fillId="6" borderId="7" xfId="51656" applyNumberFormat="true" applyFont="true" applyFill="true" applyBorder="true" applyAlignment="true">
      <alignment horizontal="center" vertical="center"/>
    </xf>
    <xf numFmtId="184" fontId="13" fillId="6" borderId="4" xfId="51656" applyNumberFormat="true" applyFont="true" applyFill="true" applyBorder="true" applyAlignment="true">
      <alignment horizontal="center" vertical="center"/>
    </xf>
    <xf numFmtId="0" fontId="74" fillId="0" borderId="6" xfId="51656" applyFont="true" applyFill="true" applyBorder="true" applyAlignment="true">
      <alignment vertical="center"/>
    </xf>
    <xf numFmtId="184" fontId="12" fillId="0" borderId="9" xfId="51656" applyNumberFormat="true" applyFont="true" applyFill="true" applyBorder="true" applyAlignment="true">
      <alignment horizontal="center" vertical="center"/>
    </xf>
    <xf numFmtId="184" fontId="12" fillId="0" borderId="4" xfId="51656" applyNumberFormat="true" applyFont="true" applyFill="true" applyBorder="true" applyAlignment="true">
      <alignment horizontal="center" vertical="center" wrapText="true"/>
    </xf>
    <xf numFmtId="0" fontId="71" fillId="0" borderId="28" xfId="51656" applyFont="true" applyFill="true" applyBorder="true" applyAlignment="true">
      <alignment horizontal="center" vertical="center" wrapText="true"/>
    </xf>
    <xf numFmtId="10" fontId="13" fillId="5" borderId="5" xfId="27669" applyNumberFormat="true" applyFont="true" applyFill="true" applyBorder="true" applyAlignment="true">
      <alignment horizontal="center" vertical="center"/>
    </xf>
    <xf numFmtId="188" fontId="13" fillId="0" borderId="5" xfId="27669" applyNumberFormat="true" applyFont="true" applyFill="true" applyBorder="true" applyAlignment="true">
      <alignment horizontal="center" vertical="center"/>
    </xf>
    <xf numFmtId="178" fontId="13" fillId="0" borderId="5" xfId="27669" applyNumberFormat="true" applyFont="true" applyFill="true" applyBorder="true" applyAlignment="true">
      <alignment horizontal="center" vertical="center"/>
    </xf>
    <xf numFmtId="10" fontId="13" fillId="0" borderId="5" xfId="27669" applyNumberFormat="true" applyFont="true" applyFill="true" applyBorder="true" applyAlignment="true">
      <alignment horizontal="center" vertical="center"/>
    </xf>
    <xf numFmtId="188" fontId="13" fillId="6" borderId="5" xfId="27669" applyNumberFormat="true" applyFont="true" applyFill="true" applyBorder="true" applyAlignment="true">
      <alignment horizontal="center" vertical="center"/>
    </xf>
    <xf numFmtId="197" fontId="13" fillId="0" borderId="5" xfId="27669" applyNumberFormat="true" applyFont="true" applyFill="true" applyBorder="true" applyAlignment="true">
      <alignment horizontal="center" vertical="center"/>
    </xf>
    <xf numFmtId="0" fontId="73" fillId="0" borderId="3" xfId="51656" applyFont="true" applyFill="true" applyBorder="true" applyAlignment="true">
      <alignment vertical="center"/>
    </xf>
    <xf numFmtId="0" fontId="73" fillId="0" borderId="6" xfId="51656" applyFont="true" applyFill="true" applyBorder="true" applyAlignment="true">
      <alignment vertical="center"/>
    </xf>
    <xf numFmtId="184" fontId="77" fillId="0" borderId="9" xfId="51656" applyNumberFormat="true" applyFont="true" applyFill="true" applyBorder="true" applyAlignment="true">
      <alignment horizontal="center" vertical="center"/>
    </xf>
    <xf numFmtId="0" fontId="73" fillId="7" borderId="29" xfId="51656" applyFont="true" applyFill="true" applyBorder="true" applyAlignment="true">
      <alignment horizontal="center" vertical="center"/>
    </xf>
    <xf numFmtId="197" fontId="13" fillId="5" borderId="18" xfId="51656" applyNumberFormat="true" applyFont="true" applyFill="true" applyBorder="true" applyAlignment="true">
      <alignment horizontal="center" vertical="center"/>
    </xf>
    <xf numFmtId="184" fontId="13" fillId="7" borderId="19" xfId="51656" applyNumberFormat="true" applyFont="true" applyFill="true" applyBorder="true" applyAlignment="true">
      <alignment horizontal="center" vertical="center"/>
    </xf>
    <xf numFmtId="188" fontId="13" fillId="7" borderId="19" xfId="27669" applyNumberFormat="true" applyFont="true" applyFill="true" applyBorder="true" applyAlignment="true">
      <alignment horizontal="center" vertical="center"/>
    </xf>
    <xf numFmtId="184" fontId="78" fillId="6" borderId="4" xfId="51656" applyNumberFormat="true" applyFont="true" applyFill="true" applyBorder="true" applyAlignment="true">
      <alignment horizontal="center" vertical="center"/>
    </xf>
    <xf numFmtId="184" fontId="78" fillId="0" borderId="7" xfId="51656" applyNumberFormat="true" applyFont="true" applyFill="true" applyBorder="true" applyAlignment="true">
      <alignment horizontal="center" vertical="center"/>
    </xf>
    <xf numFmtId="184" fontId="78" fillId="0" borderId="4" xfId="51656" applyNumberFormat="true" applyFont="true" applyFill="true" applyBorder="true" applyAlignment="true">
      <alignment horizontal="center" vertical="center"/>
    </xf>
    <xf numFmtId="184" fontId="78" fillId="0" borderId="9" xfId="51656" applyNumberFormat="true" applyFont="true" applyFill="true" applyBorder="true" applyAlignment="true">
      <alignment horizontal="center" vertical="center"/>
    </xf>
    <xf numFmtId="184" fontId="79" fillId="0" borderId="4" xfId="51656" applyNumberFormat="true" applyFont="true" applyFill="true" applyBorder="true" applyAlignment="true">
      <alignment horizontal="center" vertical="center"/>
    </xf>
    <xf numFmtId="184" fontId="12" fillId="0" borderId="3" xfId="51656" applyNumberFormat="true" applyFont="true" applyFill="true" applyBorder="true" applyAlignment="true">
      <alignment horizontal="center" vertical="center"/>
    </xf>
    <xf numFmtId="184" fontId="13" fillId="6" borderId="9" xfId="51656" applyNumberFormat="true" applyFont="true" applyFill="true" applyBorder="true" applyAlignment="true">
      <alignment horizontal="center" vertical="center"/>
    </xf>
    <xf numFmtId="184" fontId="13" fillId="0" borderId="6" xfId="51656" applyNumberFormat="true" applyFont="true" applyFill="true" applyBorder="true" applyAlignment="true">
      <alignment horizontal="center" vertical="center"/>
    </xf>
    <xf numFmtId="184" fontId="12" fillId="0" borderId="6" xfId="51656" applyNumberFormat="true" applyFont="true" applyFill="true" applyBorder="true" applyAlignment="true">
      <alignment horizontal="center" vertical="center" wrapText="true"/>
    </xf>
    <xf numFmtId="10" fontId="13" fillId="6" borderId="5" xfId="27669" applyNumberFormat="true" applyFont="true" applyFill="true" applyBorder="true" applyAlignment="true">
      <alignment horizontal="center" vertical="center"/>
    </xf>
    <xf numFmtId="0" fontId="73" fillId="6" borderId="29" xfId="51656" applyFont="true" applyFill="true" applyBorder="true" applyAlignment="true">
      <alignment horizontal="center" vertical="center"/>
    </xf>
    <xf numFmtId="184" fontId="13" fillId="6" borderId="19" xfId="51656" applyNumberFormat="true" applyFont="true" applyFill="true" applyBorder="true" applyAlignment="true">
      <alignment horizontal="center" vertical="center"/>
    </xf>
    <xf numFmtId="0" fontId="80" fillId="0" borderId="0" xfId="0" applyFont="true" applyFill="true" applyBorder="true" applyAlignment="true">
      <alignment horizontal="center" vertical="center"/>
    </xf>
    <xf numFmtId="0" fontId="81" fillId="0" borderId="0" xfId="0" applyFont="true" applyFill="true" applyBorder="true" applyAlignment="true">
      <alignment vertical="center"/>
    </xf>
    <xf numFmtId="0" fontId="81" fillId="0" borderId="0" xfId="0" applyFont="true" applyFill="true" applyBorder="true" applyAlignment="true">
      <alignment horizontal="left" vertical="center"/>
    </xf>
    <xf numFmtId="0" fontId="81" fillId="0" borderId="0" xfId="0" applyFont="true" applyFill="true" applyBorder="true" applyAlignment="true">
      <alignment horizontal="right" vertical="center"/>
    </xf>
    <xf numFmtId="0" fontId="82" fillId="0" borderId="0" xfId="0" applyFont="true" applyAlignment="true">
      <alignment horizontal="center" vertical="center" wrapText="true"/>
    </xf>
    <xf numFmtId="0" fontId="83" fillId="0" borderId="0" xfId="0" applyFont="true" applyAlignment="true">
      <alignment horizontal="center" vertical="center"/>
    </xf>
    <xf numFmtId="0" fontId="84" fillId="0" borderId="0" xfId="2986" applyNumberFormat="true" applyFont="true" applyFill="true" applyBorder="true" applyAlignment="true" applyProtection="true">
      <alignment horizontal="center" vertical="center" wrapText="true"/>
    </xf>
    <xf numFmtId="177" fontId="84" fillId="0" borderId="0" xfId="2986" applyNumberFormat="true" applyFont="true" applyFill="true" applyBorder="true" applyAlignment="true" applyProtection="true">
      <alignment horizontal="center" vertical="center" wrapText="true"/>
    </xf>
    <xf numFmtId="0" fontId="71" fillId="0" borderId="0" xfId="2986" applyFont="true" applyFill="true" applyBorder="true" applyAlignment="true">
      <alignment horizontal="left" vertical="center" wrapText="true"/>
    </xf>
    <xf numFmtId="177" fontId="71" fillId="0" borderId="0" xfId="2986" applyNumberFormat="true" applyFont="true" applyFill="true" applyBorder="true" applyAlignment="true">
      <alignment horizontal="center" vertical="center" wrapText="true"/>
    </xf>
    <xf numFmtId="184" fontId="71" fillId="0" borderId="0" xfId="2986" applyNumberFormat="true" applyFont="true" applyFill="true" applyBorder="true" applyAlignment="true">
      <alignment horizontal="centerContinuous" vertical="center" wrapText="true"/>
    </xf>
    <xf numFmtId="0" fontId="71" fillId="0" borderId="14" xfId="2986" applyNumberFormat="true" applyFont="true" applyFill="true" applyBorder="true" applyAlignment="true" applyProtection="true">
      <alignment horizontal="center" vertical="center" wrapText="true"/>
    </xf>
    <xf numFmtId="0" fontId="71" fillId="0" borderId="15" xfId="2986" applyNumberFormat="true" applyFont="true" applyFill="true" applyBorder="true" applyAlignment="true" applyProtection="true">
      <alignment horizontal="center" vertical="center" wrapText="true"/>
    </xf>
    <xf numFmtId="177" fontId="71" fillId="0" borderId="16" xfId="2986" applyNumberFormat="true" applyFont="true" applyFill="true" applyBorder="true" applyAlignment="true" applyProtection="true">
      <alignment horizontal="center" vertical="center" wrapText="true"/>
    </xf>
    <xf numFmtId="184" fontId="71" fillId="0" borderId="15" xfId="2986" applyNumberFormat="true" applyFont="true" applyFill="true" applyBorder="true" applyAlignment="true" applyProtection="true">
      <alignment horizontal="center" vertical="center" wrapText="true"/>
    </xf>
    <xf numFmtId="0" fontId="71" fillId="0" borderId="17" xfId="2986" applyNumberFormat="true" applyFont="true" applyFill="true" applyBorder="true" applyAlignment="true" applyProtection="true">
      <alignment horizontal="center" vertical="center" wrapText="true"/>
    </xf>
    <xf numFmtId="0" fontId="71" fillId="0" borderId="18" xfId="2986" applyNumberFormat="true" applyFont="true" applyFill="true" applyBorder="true" applyAlignment="true" applyProtection="true">
      <alignment horizontal="center" vertical="center" wrapText="true"/>
    </xf>
    <xf numFmtId="177" fontId="71" fillId="0" borderId="19" xfId="2986" applyNumberFormat="true" applyFont="true" applyFill="true" applyBorder="true" applyAlignment="true" applyProtection="true">
      <alignment horizontal="center" vertical="center" wrapText="true"/>
    </xf>
    <xf numFmtId="184" fontId="71" fillId="0" borderId="18" xfId="2986" applyNumberFormat="true" applyFont="true" applyFill="true" applyBorder="true" applyAlignment="true" applyProtection="true">
      <alignment horizontal="center" vertical="center" wrapText="true"/>
    </xf>
    <xf numFmtId="0" fontId="68" fillId="0" borderId="0" xfId="2986" applyFill="true" applyBorder="true" applyAlignment="true"/>
    <xf numFmtId="184" fontId="71" fillId="0" borderId="0" xfId="2986" applyNumberFormat="true" applyFont="true" applyFill="true" applyBorder="true" applyAlignment="true">
      <alignment horizontal="right" vertical="center" wrapText="true"/>
    </xf>
    <xf numFmtId="184" fontId="71" fillId="0" borderId="22" xfId="2986" applyNumberFormat="true" applyFont="true" applyFill="true" applyBorder="true" applyAlignment="true" applyProtection="true">
      <alignment horizontal="center" vertical="center" wrapText="true"/>
    </xf>
    <xf numFmtId="184" fontId="71" fillId="0" borderId="23" xfId="2986" applyNumberFormat="true" applyFont="true" applyFill="true" applyBorder="true" applyAlignment="true" applyProtection="true">
      <alignment horizontal="center" vertical="center" wrapText="true"/>
    </xf>
    <xf numFmtId="0" fontId="85" fillId="0" borderId="0" xfId="40034" applyFont="true" applyAlignment="true">
      <alignment horizontal="center" vertical="center"/>
    </xf>
    <xf numFmtId="3" fontId="85" fillId="0" borderId="0" xfId="40034" applyNumberFormat="true" applyFont="true" applyAlignment="true">
      <alignment horizontal="center" vertical="center"/>
    </xf>
    <xf numFmtId="0" fontId="71" fillId="0" borderId="25" xfId="51656" applyFont="true" applyFill="true" applyBorder="true" applyAlignment="true">
      <alignment horizontal="center" vertical="center"/>
    </xf>
    <xf numFmtId="184" fontId="13" fillId="3" borderId="4" xfId="51656" applyNumberFormat="true" applyFont="true" applyFill="true" applyBorder="true" applyAlignment="true">
      <alignment horizontal="center" vertical="center"/>
    </xf>
    <xf numFmtId="0" fontId="73" fillId="7" borderId="9" xfId="51656" applyFont="true" applyFill="true" applyBorder="true" applyAlignment="true">
      <alignment horizontal="center" vertical="center"/>
    </xf>
    <xf numFmtId="184" fontId="13" fillId="8" borderId="7" xfId="51656" applyNumberFormat="true" applyFont="true" applyFill="true" applyBorder="true" applyAlignment="true">
      <alignment horizontal="center" vertical="center"/>
    </xf>
    <xf numFmtId="184" fontId="13" fillId="8" borderId="4" xfId="51656" applyNumberFormat="true" applyFont="true" applyFill="true" applyBorder="true" applyAlignment="true">
      <alignment horizontal="center" vertical="center"/>
    </xf>
    <xf numFmtId="10" fontId="13" fillId="3" borderId="5" xfId="27669" applyNumberFormat="true" applyFont="true" applyFill="true" applyBorder="true" applyAlignment="true">
      <alignment horizontal="center" vertical="center"/>
    </xf>
    <xf numFmtId="188" fontId="13" fillId="8" borderId="5" xfId="27669" applyNumberFormat="true" applyFont="true" applyFill="true" applyBorder="true" applyAlignment="true">
      <alignment horizontal="center" vertical="center"/>
    </xf>
    <xf numFmtId="0" fontId="86" fillId="8" borderId="17" xfId="51656" applyFont="true" applyFill="true" applyBorder="true" applyAlignment="true">
      <alignment horizontal="center" vertical="center"/>
    </xf>
    <xf numFmtId="184" fontId="87" fillId="8" borderId="18" xfId="51656" applyNumberFormat="true" applyFont="true" applyFill="true" applyBorder="true" applyAlignment="true">
      <alignment horizontal="center" vertical="center"/>
    </xf>
    <xf numFmtId="184" fontId="87" fillId="8" borderId="19" xfId="51656" applyNumberFormat="true" applyFont="true" applyFill="true" applyBorder="true" applyAlignment="true">
      <alignment horizontal="center" vertical="center"/>
    </xf>
    <xf numFmtId="188" fontId="87" fillId="8" borderId="19" xfId="27669" applyNumberFormat="true" applyFont="true" applyFill="true" applyBorder="true" applyAlignment="true">
      <alignment horizontal="center" vertical="center"/>
    </xf>
    <xf numFmtId="184" fontId="12" fillId="0" borderId="12" xfId="51656" applyNumberFormat="true" applyFont="true" applyFill="true" applyBorder="true" applyAlignment="true">
      <alignment horizontal="center" vertical="center"/>
    </xf>
    <xf numFmtId="184" fontId="13" fillId="7" borderId="7" xfId="51656" applyNumberFormat="true" applyFont="true" applyFill="true" applyBorder="true" applyAlignment="true">
      <alignment horizontal="center" vertical="center"/>
    </xf>
    <xf numFmtId="184" fontId="13" fillId="7" borderId="4" xfId="51656" applyNumberFormat="true" applyFont="true" applyFill="true" applyBorder="true" applyAlignment="true">
      <alignment horizontal="center" vertical="center"/>
    </xf>
    <xf numFmtId="0" fontId="0" fillId="0" borderId="13" xfId="0" applyFill="true" applyBorder="true">
      <alignment vertical="center"/>
    </xf>
    <xf numFmtId="0" fontId="0" fillId="0" borderId="10" xfId="0" applyBorder="true">
      <alignment vertical="center"/>
    </xf>
    <xf numFmtId="188" fontId="13" fillId="7" borderId="5" xfId="27669" applyNumberFormat="true" applyFont="true" applyFill="true" applyBorder="true" applyAlignment="true">
      <alignment horizontal="center" vertical="center"/>
    </xf>
    <xf numFmtId="188" fontId="13" fillId="3" borderId="5" xfId="27669" applyNumberFormat="true" applyFont="true" applyFill="true" applyBorder="true" applyAlignment="true">
      <alignment horizontal="center" vertical="center"/>
    </xf>
    <xf numFmtId="197" fontId="13" fillId="3" borderId="5" xfId="27669" applyNumberFormat="true" applyFont="true" applyFill="true" applyBorder="true" applyAlignment="true">
      <alignment horizontal="center" vertical="center"/>
    </xf>
    <xf numFmtId="0" fontId="73" fillId="7" borderId="17" xfId="51656" applyFont="true" applyFill="true" applyBorder="true" applyAlignment="true">
      <alignment horizontal="center" vertical="center"/>
    </xf>
    <xf numFmtId="184" fontId="13" fillId="8" borderId="19" xfId="51656" applyNumberFormat="true" applyFont="true" applyFill="true" applyBorder="true" applyAlignment="true">
      <alignment horizontal="center" vertical="center"/>
    </xf>
  </cellXfs>
  <cellStyles count="55228">
    <cellStyle name="常规" xfId="0" builtinId="0"/>
    <cellStyle name="好_2015年元-12月收支 4 10 2" xfId="1"/>
    <cellStyle name="Accent2 - 40% 7 11" xfId="2"/>
    <cellStyle name="常规 2 3 11 8" xfId="3"/>
    <cellStyle name="Comma  - Style6 5 11 3" xfId="4"/>
    <cellStyle name="Comma  - Style7 10 4" xfId="5"/>
    <cellStyle name="常规 2 2 2 3 11 5 2" xfId="6"/>
    <cellStyle name="好_2012-2013年结算140424李爱民 8 9 2" xfId="7"/>
    <cellStyle name="常规 5 2 2 4 14" xfId="8"/>
    <cellStyle name="常规 2 2 2 9 9 5" xfId="9"/>
    <cellStyle name="差_2014年元-12月收支 2 2 5 2" xfId="10"/>
    <cellStyle name="Accent1 - 60% 10 11" xfId="11"/>
    <cellStyle name="好_咸宁市直2013年政府基建支出预算表（一上) 2 12 2" xfId="12"/>
    <cellStyle name="差_元-3月开发区税收收入完成情况表 2 9 9" xfId="13"/>
    <cellStyle name="Accent5 9" xfId="14"/>
    <cellStyle name="常规 29 10" xfId="15"/>
    <cellStyle name="常规 10 3 8 15" xfId="16"/>
    <cellStyle name="强调 2 23 2" xfId="17"/>
    <cellStyle name="强调 2 18 2" xfId="18"/>
    <cellStyle name="常规 5 2 2 5 8" xfId="19"/>
    <cellStyle name="差_元-3月开发区税收收入完成情况表 2 9 6" xfId="20"/>
    <cellStyle name="Comma  - Style6 9 8 2 2" xfId="21"/>
    <cellStyle name="常规 2 7 8 3 2" xfId="22"/>
    <cellStyle name="表标题 12 3 4" xfId="23"/>
    <cellStyle name="差_Book1 2 9" xfId="24"/>
    <cellStyle name="Accent6 - 40% 10 2 2" xfId="25"/>
    <cellStyle name="差_（定稿）2013年开发区区域内税收汇总03版 2 12 4" xfId="26"/>
    <cellStyle name="好_元-3月开发区税收收入完成情况表 2 10 6 2" xfId="27"/>
    <cellStyle name="常规 2 10 10 8 2" xfId="28"/>
    <cellStyle name="好_Book1_1 2 10 11" xfId="29"/>
    <cellStyle name="Comma  - Style6 4 11" xfId="30"/>
    <cellStyle name="常规 2 2 2 10 9 6" xfId="31"/>
    <cellStyle name="强调 2 4 5 2" xfId="32"/>
    <cellStyle name="常规 6 2 11" xfId="33"/>
    <cellStyle name="常规 10 2 11 8 2" xfId="34"/>
    <cellStyle name="Accent6 - 60% 5 9" xfId="35"/>
    <cellStyle name="常规 12 2 4 4 2" xfId="36"/>
    <cellStyle name="差_2012-2013年结算140424李爱民 2 2 2 2" xfId="37"/>
    <cellStyle name="Accent4 - 20% 2 11 2" xfId="38"/>
    <cellStyle name="Accent6 - 40% 10 8" xfId="39"/>
    <cellStyle name="好_2012-2013年结算140424李爱民 2 5 9 2" xfId="40"/>
    <cellStyle name="常规 8 2 2 13" xfId="41"/>
    <cellStyle name="Accent1 - 20% 8 5 2" xfId="42"/>
    <cellStyle name="好_2013年财政收支表（2月8日） 2 8 10" xfId="43"/>
    <cellStyle name="常规 2 2 9 2 4 12" xfId="44"/>
    <cellStyle name="Accent5 - 40% 9 11" xfId="45"/>
    <cellStyle name="好_元-3月开发区税收收入完成情况表 7 14 2" xfId="46"/>
    <cellStyle name="差_咸宁市直2013年政府基建支出预算表（一上) 5 10" xfId="47"/>
    <cellStyle name="常规 2 6 6 2" xfId="48"/>
    <cellStyle name="差_（定稿）2013年开发区区域内税收汇总03版 2 5 11 2" xfId="49"/>
    <cellStyle name="Comma  - Style7 3 10 2" xfId="50"/>
    <cellStyle name="差_2015年元-12月收支 5 8 2" xfId="51"/>
    <cellStyle name="Accent5 - 40% 5 14" xfId="52"/>
    <cellStyle name="好_2013年财政收支表（2月8日） 2 4 13" xfId="53"/>
    <cellStyle name="Accent6 - 60% 6 2 5 2" xfId="54"/>
    <cellStyle name="好_2015年开发区收支预算表20150826定稿（加科技明细）结算后调整 2 3 6 2" xfId="55"/>
    <cellStyle name="常规 7 5 10 2" xfId="56"/>
    <cellStyle name="差_咸宁市直2013年政府基建支出预算表（一上) 9 8" xfId="57"/>
    <cellStyle name="好_咸宁市直2013年政府基建支出预算表（一上) 13 10" xfId="58"/>
    <cellStyle name="好_2013年财政收支表（2月8日） 2 2 8" xfId="59"/>
    <cellStyle name="常规 2 2 2 8 9 4" xfId="60"/>
    <cellStyle name="Accent3 - 20% 10 14" xfId="61"/>
    <cellStyle name="差_元-3月开发区税收收入完成情况表 2 8 3" xfId="62"/>
    <cellStyle name="常规 18 6 5" xfId="63"/>
    <cellStyle name="Accent6 - 20% 5 2 6 2 2" xfId="64"/>
    <cellStyle name="后继超链接 4 8" xfId="65"/>
    <cellStyle name="SHADEDSTORES 6 2 5 3" xfId="66"/>
    <cellStyle name="40% - 强调文字颜色 3 2 4" xfId="67"/>
    <cellStyle name="常规 2 5 5 4" xfId="68"/>
    <cellStyle name="差_2015年元-12月收支 4 15" xfId="69"/>
    <cellStyle name="Comma  - Style6 7 5 3" xfId="70"/>
    <cellStyle name="Comma  - Style5 10 6" xfId="71"/>
    <cellStyle name="Accent5 - 20% 4 4" xfId="72"/>
    <cellStyle name="常规 2 2 2 6 9 7" xfId="73"/>
    <cellStyle name="表标题 5 8 2 2" xfId="74"/>
    <cellStyle name="好_Book1 2 9" xfId="75"/>
    <cellStyle name="Comma  - Style7 9 14" xfId="76"/>
    <cellStyle name="Accent6 - 60% 4 3 2" xfId="77"/>
    <cellStyle name="常规 2 2 2 7 10 4 2" xfId="78"/>
    <cellStyle name="好_2013年财政收支表（2月8日） 13 8" xfId="79"/>
    <cellStyle name="Accent5 - 60% 8 2 3" xfId="80"/>
    <cellStyle name="Comma  - Style4 10 2 3" xfId="81"/>
    <cellStyle name="Comma  - Style1 4 5 2 2" xfId="82"/>
    <cellStyle name="差_2015年元-12月收支 13 10 2" xfId="83"/>
    <cellStyle name="常规 9 2 2 3 2" xfId="84"/>
    <cellStyle name="差_（定稿）2013年开发区区域内税收汇总03版 9 7 2" xfId="85"/>
    <cellStyle name="Comma  - Style5 4 9 2" xfId="86"/>
    <cellStyle name="Accent2 7 13" xfId="87"/>
    <cellStyle name="常规 2 14 7" xfId="88"/>
    <cellStyle name="Comma  - Style4 2 5 2" xfId="89"/>
    <cellStyle name="Comma  - Style5 12 4 3" xfId="90"/>
    <cellStyle name="t_HVAC Equipment (3) 2 9 2" xfId="91"/>
    <cellStyle name="差_2015年开发区收支预算表20150301 13 7 2" xfId="92"/>
    <cellStyle name="常规 2 7 11 13" xfId="93"/>
    <cellStyle name="好_2012-2013年结算140424李爱民 2 8 12 2" xfId="94"/>
    <cellStyle name="常规 2 2 2 3 3 13" xfId="95"/>
    <cellStyle name="常规 2 4 5 9 2" xfId="96"/>
    <cellStyle name="Accent3 5 14" xfId="97"/>
    <cellStyle name="好_2012-2013年结算140424李爱民 10 11" xfId="98"/>
    <cellStyle name="Accent6 - 20% 8 7 3" xfId="99"/>
    <cellStyle name="Comma  - Style8 11 12" xfId="100"/>
    <cellStyle name="Comma  - Style5 8 8 2" xfId="101"/>
    <cellStyle name="常规 9 3 8 6 2" xfId="102"/>
    <cellStyle name="好_财政优惠政策计算表20140527 2 4 12 2" xfId="103"/>
    <cellStyle name="常规 7 10 13 2" xfId="104"/>
    <cellStyle name="强调 2 9 8 2" xfId="105"/>
    <cellStyle name="表标题 5 6 4" xfId="106"/>
    <cellStyle name="好_（定稿）2013年开发区区域内税收汇总03版 2 12 7 2" xfId="107"/>
    <cellStyle name="regstoresfromspecstores 5" xfId="108"/>
    <cellStyle name="常规 9 3 9 8 2" xfId="109"/>
    <cellStyle name="好_（定稿）2013年开发区区域内税收汇总03版 9 13 2" xfId="110"/>
    <cellStyle name="常规 2 2 6 2 15 2" xfId="111"/>
    <cellStyle name="常规 2 2 6 2 20 2" xfId="112"/>
    <cellStyle name="好_2012年调整预算 11 3" xfId="113"/>
    <cellStyle name="差_元-3月开发区税收收入完成情况表 9 6 2" xfId="114"/>
    <cellStyle name="常规 2 2 5 2 12" xfId="115"/>
    <cellStyle name="Comma  - Style1 9 2" xfId="116"/>
    <cellStyle name="常规 2 3 12 13" xfId="117"/>
    <cellStyle name="差_元-3月开发区税收收入完成情况表 2 11 9" xfId="118"/>
    <cellStyle name="常规 2 2 5 2 3 5 2" xfId="119"/>
    <cellStyle name="常规 2 2 6 2 9 10" xfId="120"/>
    <cellStyle name="差_咸宁市直2013年政府基建支出预算表（一上) 2 7 6" xfId="121"/>
    <cellStyle name="Accent6 2 2 3 2 2" xfId="122"/>
    <cellStyle name="好_Book1 5 9 2" xfId="123"/>
    <cellStyle name="Comma  - Style3 11 8" xfId="124"/>
    <cellStyle name="好_2012年调整预算 2 10 5 2" xfId="125"/>
    <cellStyle name="SHADEDSTORES 4 2 6 2 2" xfId="126"/>
    <cellStyle name="差_2012-2013年结算140424李爱民 2 7 12 2" xfId="127"/>
    <cellStyle name="常规 2 7 4 5 2" xfId="128"/>
    <cellStyle name="SHADEDSTORES 4 10 4" xfId="129"/>
    <cellStyle name="未定义 2 8 5" xfId="130"/>
    <cellStyle name="Accent1 - 40% 11 2 2" xfId="131"/>
    <cellStyle name="好_2015年元-12月收支 2 8 8" xfId="132"/>
    <cellStyle name="常规 10 9 7 2" xfId="133"/>
    <cellStyle name="常规 2 2 2 3 15 2" xfId="134"/>
    <cellStyle name="常规 2 2 2 3 20 2" xfId="135"/>
    <cellStyle name="SHADEDSTORES 7 3 2 2" xfId="136"/>
    <cellStyle name="好_2015年开发区收支预算表20150826定稿（加科技明细）结算后调整 8 9" xfId="137"/>
    <cellStyle name="常规 2 4 2 5" xfId="138"/>
    <cellStyle name="强调 3 6 9 2" xfId="139"/>
    <cellStyle name="差_2014年元-12月收支 2 2 10" xfId="140"/>
    <cellStyle name="常规 2 10 7 12" xfId="141"/>
    <cellStyle name="差_元-3月开发区税收收入完成情况表 2 3 11 2" xfId="142"/>
    <cellStyle name="Comma  - Style3 4 7" xfId="143"/>
    <cellStyle name="好_2015年元-12月收支 2 9 3" xfId="144"/>
    <cellStyle name="Comma  - Style5 4 6 3" xfId="145"/>
    <cellStyle name="好_元-3月开发区税收收入完成情况表 2 8 2 2" xfId="146"/>
    <cellStyle name="好_2012年调整预算 6 4" xfId="147"/>
    <cellStyle name="Comma  - Style7 12 11 3" xfId="148"/>
    <cellStyle name="强调 2 10 11" xfId="149"/>
    <cellStyle name="常规 2 2 2 4 10 7" xfId="150"/>
    <cellStyle name="常规 2 6 7 7 2" xfId="151"/>
    <cellStyle name="好_Book1_1 2 7 11" xfId="152"/>
    <cellStyle name="Comma  - Style6 12 9 3" xfId="153"/>
    <cellStyle name="Accent1 - 60% 3 2 6" xfId="154"/>
    <cellStyle name="Accent6 - 40% 7 2 4" xfId="155"/>
    <cellStyle name="Comma  - Style3 23 2 2" xfId="156"/>
    <cellStyle name="Comma  - Style3 18 2 2" xfId="157"/>
    <cellStyle name="常规 2 2 5 2 5 13" xfId="158"/>
    <cellStyle name="Accent2 8 2 4" xfId="159"/>
    <cellStyle name="regstoresfromspecstores 2 2 2 2" xfId="160"/>
    <cellStyle name="Input [yellow] 2 10" xfId="161"/>
    <cellStyle name="Accent1 - 20% 10 5" xfId="162"/>
    <cellStyle name="Comma  - Style1 10 6 2" xfId="163"/>
    <cellStyle name="常规 14 2 18 2" xfId="164"/>
    <cellStyle name="Prefilled 3 5 2" xfId="165"/>
    <cellStyle name="计算 2 2" xfId="166"/>
    <cellStyle name="Accent6 - 20% 9 9" xfId="167"/>
    <cellStyle name="后继超链接 13 2" xfId="168"/>
    <cellStyle name="PSInt 4" xfId="169"/>
    <cellStyle name="Comma  - Style1 6 7 3" xfId="170"/>
    <cellStyle name="60% - 强调文字颜色 5 2" xfId="171"/>
    <cellStyle name="好_元-3月开发区税收收入完成情况表 2 12" xfId="172"/>
    <cellStyle name="Comma  - Style6 6 15" xfId="173"/>
    <cellStyle name="Accent6 - 20% 9 5 3" xfId="174"/>
    <cellStyle name="差_Book1_1 7 13 2" xfId="175"/>
    <cellStyle name="Accent6 5 12" xfId="176"/>
    <cellStyle name="常规 5 2 2 5 8 2" xfId="177"/>
    <cellStyle name="常规 14 13" xfId="178"/>
    <cellStyle name="PSDec 2 4 2 2" xfId="179"/>
    <cellStyle name="货币 2 8 8 2" xfId="180"/>
    <cellStyle name="差_2015年元-12月收支 4 4 2" xfId="181"/>
    <cellStyle name="常规 10 7 10" xfId="182"/>
    <cellStyle name="常规 7 2 8 5 2" xfId="183"/>
    <cellStyle name="常规 2 2 3 2 6 13 2" xfId="184"/>
    <cellStyle name="常规 4 4 7 10" xfId="185"/>
    <cellStyle name="Accent6 - 60% 3 4" xfId="186"/>
    <cellStyle name="Accent3 - 20% 11 2 2 2" xfId="187"/>
    <cellStyle name="后继超链接 12 3 2" xfId="188"/>
    <cellStyle name="差_2014年元-12月收支 2 7 8 2" xfId="189"/>
    <cellStyle name="强调 3 10 8" xfId="190"/>
    <cellStyle name="常规 8 12 5" xfId="191"/>
    <cellStyle name="常规 10 3 14" xfId="192"/>
    <cellStyle name="Accent4 10 4" xfId="193"/>
    <cellStyle name="解释性文本 6" xfId="194"/>
    <cellStyle name="常规 2 2 2 3 6 6" xfId="195"/>
    <cellStyle name="好_2013年财政收支表（2月8日） 2 10 8 2" xfId="196"/>
    <cellStyle name="常规 2 2 8 2 7 2 2" xfId="197"/>
    <cellStyle name="Comma  - Style7 6 7 2" xfId="198"/>
    <cellStyle name="Comma  - Style4 7 11 3" xfId="199"/>
    <cellStyle name="差_咸宁市直2013年政府基建支出预算表（一上) 2 9 5 2" xfId="200"/>
    <cellStyle name="好_元-3月开发区税收收入完成情况表 7 14" xfId="201"/>
    <cellStyle name="差_2013年财政收支表（2月8日） 16" xfId="202"/>
    <cellStyle name="差_2013年财政收支表（2月8日） 21" xfId="203"/>
    <cellStyle name="常规 2 8 6 10 2" xfId="204"/>
    <cellStyle name="常规 12 2 7 7" xfId="205"/>
    <cellStyle name="Comma  - Style8 12 7 2" xfId="206"/>
    <cellStyle name="Accent6 - 20% 12 5 2 2" xfId="207"/>
    <cellStyle name="常规 4 3 7 10" xfId="208"/>
    <cellStyle name="差_2014年元-12月收支 2 10 4 2" xfId="209"/>
    <cellStyle name="常规 2 6 10 12 2" xfId="210"/>
    <cellStyle name="Accent3 - 40% 9 13 2" xfId="211"/>
    <cellStyle name="好_Book1 6 14" xfId="212"/>
    <cellStyle name="Accent3 - 20% 4" xfId="213"/>
    <cellStyle name="Prefilled 9 2" xfId="214"/>
    <cellStyle name="常规 2 2 9 2 6 7" xfId="215"/>
    <cellStyle name="数字 3 8" xfId="216"/>
    <cellStyle name="差_Book1_1 8 5 2" xfId="217"/>
    <cellStyle name="Comma  - Style6 11 11 2 2" xfId="218"/>
    <cellStyle name="常规 5 3 2 8 3 2" xfId="219"/>
    <cellStyle name="Accent2 8 6" xfId="220"/>
    <cellStyle name="差_2012年调整预算 10 8 2" xfId="221"/>
    <cellStyle name="Accent2 - 60% 6 4" xfId="222"/>
    <cellStyle name="表标题 3 12 4" xfId="223"/>
    <cellStyle name="数字 3 11 2" xfId="224"/>
    <cellStyle name="差_2015年开发区收支预算表20150826定稿（加科技明细）结算后调整 2 11 14" xfId="225"/>
    <cellStyle name="常规 2 2 2 4 10 5 2" xfId="226"/>
    <cellStyle name="Currency [0] 2 5 2 2" xfId="227"/>
    <cellStyle name="常规 2 3 10 8 2" xfId="228"/>
    <cellStyle name="差_2012-2013年结算140424李爱民 7 4 2" xfId="229"/>
    <cellStyle name="常规 8 3 3" xfId="230"/>
    <cellStyle name="Comma  - Style4 18" xfId="231"/>
    <cellStyle name="Comma  - Style4 23" xfId="232"/>
    <cellStyle name="Accent6 - 40% 5 2 2" xfId="233"/>
    <cellStyle name="好_2015年开发区收支预算表20150826定稿（加科技明细）结算后调整 4 9 2" xfId="234"/>
    <cellStyle name="Total 4 4 2 2" xfId="235"/>
    <cellStyle name="好_Book1_1 2 4 13" xfId="236"/>
    <cellStyle name="Comma  - Style8 10 14 2" xfId="237"/>
    <cellStyle name="好_2015年开发区收支预算表20150826定稿（加科技明细）结算后调整 2 9" xfId="238"/>
    <cellStyle name="差_2012年调整预算 2 4 11" xfId="239"/>
    <cellStyle name="常规 18 20" xfId="240"/>
    <cellStyle name="常规 18 15" xfId="241"/>
    <cellStyle name="好_元-3月开发区税收收入完成情况表 2 11 5 2" xfId="242"/>
    <cellStyle name="常规 2 10 11 7 2" xfId="243"/>
    <cellStyle name="Comma  - Style7 3 13 2 2" xfId="244"/>
    <cellStyle name="Comma  - Style1 5" xfId="245"/>
    <cellStyle name="Accent6 - 20% 2 2 4 2" xfId="246"/>
    <cellStyle name="Accent4 - 20% 11 11 2" xfId="247"/>
    <cellStyle name="差_2013年财政收支表（2月8日） 2 5 9" xfId="248"/>
    <cellStyle name="差_2013年财政收支表（2月8日） 2 11" xfId="249"/>
    <cellStyle name="Accent5 - 40% 3 2 2 2" xfId="250"/>
    <cellStyle name="常规 13 5" xfId="251"/>
    <cellStyle name="Input [yellow] 5 6" xfId="252"/>
    <cellStyle name="好_元-3月开发区税收收入完成情况表 8 8" xfId="253"/>
    <cellStyle name="Comma  - Style6 12 11 2 2" xfId="254"/>
    <cellStyle name="差_（定稿）2013年开发区区域内税收汇总03版 2 6 3 2" xfId="255"/>
    <cellStyle name="Accent3 - 40% 8 8 2" xfId="256"/>
    <cellStyle name="Total 2 6 2" xfId="257"/>
    <cellStyle name="常规 18 9 9" xfId="258"/>
    <cellStyle name="差_2012-2013年结算140424李爱民 2 9 4 2" xfId="259"/>
    <cellStyle name="Accent1 - 20% 11 2 7" xfId="260"/>
    <cellStyle name="常规 6 2 10 12" xfId="261"/>
    <cellStyle name="差_Book1_1 2 4 11" xfId="262"/>
    <cellStyle name="常规 2 9 8 11 2" xfId="263"/>
    <cellStyle name="常规 2 2 2 9 11 11 2" xfId="264"/>
    <cellStyle name="Comma  - Style5 5 5 3" xfId="265"/>
    <cellStyle name="Comma  - Style3 10 4" xfId="266"/>
    <cellStyle name="常规 2 2 2 8 10 10 2" xfId="267"/>
    <cellStyle name="常规 5 8 3 2" xfId="268"/>
    <cellStyle name="Accent6 - 40% 2 7 2 2" xfId="269"/>
    <cellStyle name="好_2014年元-12月收支 2 2 5" xfId="270"/>
    <cellStyle name="常规 2 2 2 4 8 10" xfId="271"/>
    <cellStyle name="常规 18 9 14" xfId="272"/>
    <cellStyle name="Accent4 - 60% 8 13" xfId="273"/>
    <cellStyle name="Accent3 - 40% 5 12" xfId="274"/>
    <cellStyle name="强调 2 2 2 2" xfId="275"/>
    <cellStyle name="好_元-3月开发区税收收入完成情况表 13 8" xfId="276"/>
    <cellStyle name="常规 14 2 2 7" xfId="277"/>
    <cellStyle name="Comma  - Style6 12 6" xfId="278"/>
    <cellStyle name="Accent3 - 20% 2 6 2" xfId="279"/>
    <cellStyle name="差_Book1_1 2 12 6" xfId="280"/>
    <cellStyle name="常规 2 4 2 5 2" xfId="281"/>
    <cellStyle name="Accent5 - 40% 11 2 6" xfId="282"/>
    <cellStyle name="Comma  - Style6 10 11 2" xfId="283"/>
    <cellStyle name="Comma  - Style6 5 9 3" xfId="284"/>
    <cellStyle name="差_Book1_1 2 10 11 2" xfId="285"/>
    <cellStyle name="Comma  - Style7 14" xfId="286"/>
    <cellStyle name="常规 5 2 2 4 13 2" xfId="287"/>
    <cellStyle name="常规 4 3 11 14" xfId="288"/>
    <cellStyle name="Comma  - Style8 9 5 2 2" xfId="289"/>
    <cellStyle name="好_2012-2013年结算140424李爱民 4 7" xfId="290"/>
    <cellStyle name="Accent3 - 40% 11 13" xfId="291"/>
    <cellStyle name="Accent5 - 40% 2 2 6" xfId="292"/>
    <cellStyle name="Comma  - Style6 8 7" xfId="293"/>
    <cellStyle name="t 2 2 2" xfId="294"/>
    <cellStyle name="Accent6 - 40% 11 11 3" xfId="295"/>
    <cellStyle name="好_咸宁市直2013年政府基建支出预算表（一上) 2 10 13 2" xfId="296"/>
    <cellStyle name="常规 2 2 5 2 5 5 2" xfId="297"/>
    <cellStyle name="强调文字颜色 4 7" xfId="298"/>
    <cellStyle name="SHADEDSTORES 3 12 2 2" xfId="299"/>
    <cellStyle name="后继超级链接 3 14 2" xfId="300"/>
    <cellStyle name="差_Book1_1 24 2" xfId="301"/>
    <cellStyle name="差_Book1_1 19 2" xfId="302"/>
    <cellStyle name="常规 2 14 10 2" xfId="303"/>
    <cellStyle name="常规 3 5 12 2" xfId="304"/>
    <cellStyle name="Accent1 - 60% 2 13" xfId="305"/>
    <cellStyle name="好_咸宁市直2013年政府基建支出预算表（一上) 6 8 2" xfId="306"/>
    <cellStyle name="Comma  - Style6 8 2 2 2" xfId="307"/>
    <cellStyle name="常规 2 4 9 13 2" xfId="308"/>
    <cellStyle name="常规 2 6 2 3 2" xfId="309"/>
    <cellStyle name="Accent6 - 20% 2 16" xfId="310"/>
    <cellStyle name="常规 5 3 2 6 9" xfId="311"/>
    <cellStyle name="常规 3 3 7 10" xfId="312"/>
    <cellStyle name="好_2013年财政收支表（2月8日） 2 5 13 2" xfId="313"/>
    <cellStyle name="差_咸宁市直2013年政府基建支出预算表（一上) 10 5" xfId="314"/>
    <cellStyle name="Accent5 10 2 5 2" xfId="315"/>
    <cellStyle name="常规 8 2 7 10 2" xfId="316"/>
    <cellStyle name="Comma  - Style1 9 10 2" xfId="317"/>
    <cellStyle name="好_财政优惠政策计算表20140527 2 5 6" xfId="318"/>
    <cellStyle name="常规 2 2 2 3 10 7" xfId="319"/>
    <cellStyle name="Accent3 - 20% 3 12" xfId="320"/>
    <cellStyle name="好_2015年开发区收支预算表20150826定稿（加科技明细）结算后调整 6 9 2" xfId="321"/>
    <cellStyle name="常规 5 12 7 2" xfId="322"/>
    <cellStyle name="Accent2 - 40% 7" xfId="323"/>
    <cellStyle name="Accent5 - 60% 7 11 2 2" xfId="324"/>
    <cellStyle name="差_2015年开发区收支预算表20150301 2 2 9 2" xfId="325"/>
    <cellStyle name="好_财政优惠政策计算表20140527 2 9 8 2" xfId="326"/>
    <cellStyle name="好_2014年元-12月收支 2 20 2" xfId="327"/>
    <cellStyle name="好_2014年元-12月收支 2 15 2" xfId="328"/>
    <cellStyle name="常规 8 12 15" xfId="329"/>
    <cellStyle name="超级链接 7 12" xfId="330"/>
    <cellStyle name="好_2015年开发区收支预算表20150826定稿（加科技明细）结算后调整 2 6 10 2" xfId="331"/>
    <cellStyle name="货币 2 7 9 2" xfId="332"/>
    <cellStyle name="输入 2 7" xfId="333"/>
    <cellStyle name="常规 2 2 2 9 4 12" xfId="334"/>
    <cellStyle name="常规 2 2 2 8 2 6" xfId="335"/>
    <cellStyle name="好_Book1_1 2 4 9" xfId="336"/>
    <cellStyle name="Accent3 2 2 5" xfId="337"/>
    <cellStyle name="差_2012-2013年结算140424李爱民 2 18" xfId="338"/>
    <cellStyle name="差_2012-2013年结算140424李爱民 2 23" xfId="339"/>
    <cellStyle name="Comma  - Style7 4 2 3" xfId="340"/>
    <cellStyle name="常规 6 2 5 14" xfId="341"/>
    <cellStyle name="常规 2 2 2 3 5 9 2" xfId="342"/>
    <cellStyle name="Accent2 - 40% 4 13 2" xfId="343"/>
    <cellStyle name="好_2015年元-12月收支 2 3 13 2" xfId="344"/>
    <cellStyle name="Comma  - Style5 3 7 2 2" xfId="345"/>
    <cellStyle name="常规 14 2 4 6" xfId="346"/>
    <cellStyle name="差_2013年财政收支表（2月8日） 2 7 12 2" xfId="347"/>
    <cellStyle name="后继超级链接 10 8" xfId="348"/>
    <cellStyle name="差_2014年元-12月收支 2 3 2" xfId="349"/>
    <cellStyle name="常规 2 10 4 9 2" xfId="350"/>
    <cellStyle name="好_财政优惠政策计算表20140527 2 11 2 2" xfId="351"/>
    <cellStyle name="好_元-3月开发区税收收入完成情况表 11" xfId="352"/>
    <cellStyle name="Accent3 - 20% 17 2" xfId="353"/>
    <cellStyle name="Accent3 - 20% 22 2" xfId="354"/>
    <cellStyle name="Comma  - Style7 5 6 2" xfId="355"/>
    <cellStyle name="常规 11 2 7 13 2" xfId="356"/>
    <cellStyle name="常规 10 2 10 6 2" xfId="357"/>
    <cellStyle name="Comma  - Style1 11 12" xfId="358"/>
    <cellStyle name="常规 13 9 7 2" xfId="359"/>
    <cellStyle name="差_咸宁市直2013年政府基建支出预算表（一上) 12" xfId="360"/>
    <cellStyle name="小数 5 3 2" xfId="361"/>
    <cellStyle name="常规 2 2 2 3 11 12 2" xfId="362"/>
    <cellStyle name="后继超链接 8 8" xfId="363"/>
    <cellStyle name="好_2015年元-12月收支 2 3 7" xfId="364"/>
    <cellStyle name="Accent3 - 60% 2 10" xfId="365"/>
    <cellStyle name="Accent6 - 40% 8 7 2" xfId="366"/>
    <cellStyle name="表标题 7 10" xfId="367"/>
    <cellStyle name="好_2012-2013年结算140424李爱民 2 2 4 2" xfId="368"/>
    <cellStyle name="SHADEDSTORES 5 2 2 2" xfId="369"/>
    <cellStyle name="后继超级链接 4 12" xfId="370"/>
    <cellStyle name="表标题 4 7 3" xfId="371"/>
    <cellStyle name="常规 4 2 4 9 2" xfId="372"/>
    <cellStyle name="表标题 7 16" xfId="373"/>
    <cellStyle name="好_2014年元-12月收支 2 3 10" xfId="374"/>
    <cellStyle name="常规 2 2 6 2 5 7 2" xfId="375"/>
    <cellStyle name="常规 2 2 2 9 12 10 2" xfId="376"/>
    <cellStyle name="Header2 6 7" xfId="377"/>
    <cellStyle name="常规 10 3 10 2 2" xfId="378"/>
    <cellStyle name="常规 2 2 6 2 7" xfId="379"/>
    <cellStyle name="Accent5 3 2 6" xfId="380"/>
    <cellStyle name="Comma  - Style1 8 10" xfId="381"/>
    <cellStyle name="好_2014年元-12月收支 2 4 14" xfId="382"/>
    <cellStyle name="常规 2 2 2 3 6 10" xfId="383"/>
    <cellStyle name="常规 17 7 14" xfId="384"/>
    <cellStyle name="差_2015年开发区收支预算表20150301 2 7 8 2" xfId="385"/>
    <cellStyle name="Comma  - Style8 5 13 2" xfId="386"/>
    <cellStyle name="SHADEDSTORES 4 13 2 2" xfId="387"/>
    <cellStyle name="好_Book1_1 9" xfId="388"/>
    <cellStyle name="好_2013年财政收支表（2月8日） 13 6 2" xfId="389"/>
    <cellStyle name="好_2012年调整预算 2 12 13" xfId="390"/>
    <cellStyle name="常规 10 3 12 10 2" xfId="391"/>
    <cellStyle name="好_123 7 14" xfId="392"/>
    <cellStyle name="差_2013年财政收支表（2月8日） 2 8 5" xfId="393"/>
    <cellStyle name="Accent1 - 20% 6 4 2" xfId="394"/>
    <cellStyle name="常规 4 14 2" xfId="395"/>
    <cellStyle name="Accent6 - 40% 7 13 2 2" xfId="396"/>
    <cellStyle name="常规 2 2 12 14" xfId="397"/>
    <cellStyle name="Accent4 6 4" xfId="398"/>
    <cellStyle name="Accent5 9 2 2" xfId="399"/>
    <cellStyle name="常规 2 2 2 7 9 6" xfId="400"/>
    <cellStyle name="_ET_STYLE_NoName_00__Book1_1 4 4" xfId="401"/>
    <cellStyle name="好_Book1_1 10 7" xfId="402"/>
    <cellStyle name="好_2014年元-12月收支 12 3 2" xfId="403"/>
    <cellStyle name="差_2013年财政收支表（2月8日） 2 7 5" xfId="404"/>
    <cellStyle name="Comma  - Style1 4 9 2" xfId="405"/>
    <cellStyle name="表标题 6 2 4" xfId="406"/>
    <cellStyle name="好_咸宁市直2013年政府基建支出预算表（一上) 12 6 2" xfId="407"/>
    <cellStyle name="常规 6 2 3 11 2" xfId="408"/>
    <cellStyle name="Comma  - Style2 9 2" xfId="409"/>
    <cellStyle name="常规 4 2 11 3" xfId="410"/>
    <cellStyle name="Accent5 - 20% 8 9" xfId="411"/>
    <cellStyle name="常规 17 11 5 2" xfId="412"/>
    <cellStyle name="Comma  - Style7 5 7 2 2" xfId="413"/>
    <cellStyle name="常规 3 3 7 3 2" xfId="414"/>
    <cellStyle name="表标题 12 10" xfId="415"/>
    <cellStyle name="Comma  - Style2 8 6 2 2" xfId="416"/>
    <cellStyle name="未定义 2 2 4 2" xfId="417"/>
    <cellStyle name="Accent6 4 15" xfId="418"/>
    <cellStyle name="好_2015年元-12月收支 2 2 7 2" xfId="419"/>
    <cellStyle name="差_2015年开发区收支预算表20150826定稿（加科技明细）结算后调整 12 14" xfId="420"/>
    <cellStyle name="常规 4 4 3 9" xfId="421"/>
    <cellStyle name="Accent5 - 40% 7 2 6 2" xfId="422"/>
    <cellStyle name="常规 5 3 2 7 9 2" xfId="423"/>
    <cellStyle name="差_2015年元-12月收支 2 8 9 2" xfId="424"/>
    <cellStyle name="Comma  - Style4 5 3 2 2" xfId="425"/>
    <cellStyle name="好_2013年财政收支表（2月8日） 3 14 2" xfId="426"/>
    <cellStyle name="差_2013年财政收支表（2月8日） 2 11 12 2" xfId="427"/>
    <cellStyle name="常规 4 2 7 10 2" xfId="428"/>
    <cellStyle name="常规 2 2 2 5 4 11" xfId="429"/>
    <cellStyle name="Accent6 - 40% 8 10" xfId="430"/>
    <cellStyle name="常规 11 2 9 13 2" xfId="431"/>
    <cellStyle name="Comma  - Style7 8 3 2 2" xfId="432"/>
    <cellStyle name="差_2015年开发区收支预算表20150301 2 7 10 2" xfId="433"/>
    <cellStyle name="表标题 2 9 4" xfId="434"/>
    <cellStyle name="差_2012-2013年结算140424李爱民 3 10" xfId="435"/>
    <cellStyle name="差_咸宁市直2013年政府基建支出预算表（一上) 2 4 3" xfId="436"/>
    <cellStyle name="差_123 4 7 2" xfId="437"/>
    <cellStyle name="Comma  - Style8 9 5" xfId="438"/>
    <cellStyle name="好_（定稿）2013年开发区区域内税收汇总03版 8 9" xfId="439"/>
    <cellStyle name="常规 10 3 4 2" xfId="440"/>
    <cellStyle name="Comma  - Style4 6 11 2" xfId="441"/>
    <cellStyle name="Comma  - Style6 4 12" xfId="442"/>
    <cellStyle name="好_Book1_1 2 10 12" xfId="443"/>
    <cellStyle name="差_Book1_1 2 4 12" xfId="444"/>
    <cellStyle name="好_2015年元-12月收支 6 11" xfId="445"/>
    <cellStyle name="差_2015年元-12月收支 2 9 3 2" xfId="446"/>
    <cellStyle name="Comma  - Style3 11 6 3" xfId="447"/>
    <cellStyle name="Accent6 - 40% 4 15" xfId="448"/>
    <cellStyle name="Accent1 - 40% 9 9 2" xfId="449"/>
    <cellStyle name="Accent3 11 4" xfId="450"/>
    <cellStyle name="常规 4 4 5 11 2" xfId="451"/>
    <cellStyle name="好_Book1_1 7 3 2" xfId="452"/>
    <cellStyle name="常规 13 21" xfId="453"/>
    <cellStyle name="常规 13 16" xfId="454"/>
    <cellStyle name="常规 2 10 2 2 2" xfId="455"/>
    <cellStyle name="常规 5 8 7 2" xfId="456"/>
    <cellStyle name="PSSpacer 3 2" xfId="457"/>
    <cellStyle name="常规 2 2 5 5 2" xfId="458"/>
    <cellStyle name="差_123 2 8 10 2" xfId="459"/>
    <cellStyle name="Accent1 - 20% 11 2 2" xfId="460"/>
    <cellStyle name="常规 12 2 4 8" xfId="461"/>
    <cellStyle name="好_元-3月开发区税收收入完成情况表 2 12 9 2" xfId="462"/>
    <cellStyle name="Comma  - Style8 10 9 2 2" xfId="463"/>
    <cellStyle name="常规 2 2 2 3 2" xfId="464"/>
    <cellStyle name="常规 2 7 10" xfId="465"/>
    <cellStyle name="Comma  - Style6 4 2 2 2" xfId="466"/>
    <cellStyle name="好_123 3 12 2" xfId="467"/>
    <cellStyle name="Accent1 - 40% 2 7 2" xfId="468"/>
    <cellStyle name="强调文字颜色 3 2 5 2" xfId="469"/>
    <cellStyle name="常规 2 4 8 11" xfId="470"/>
    <cellStyle name="Accent5 - 60% 6 4" xfId="471"/>
    <cellStyle name="差_123 2 2 7 2" xfId="472"/>
    <cellStyle name="差_咸宁市直2013年政府基建支出预算表（一上) 2 5 14" xfId="473"/>
    <cellStyle name="好_2012年调整预算 3 14" xfId="474"/>
    <cellStyle name="Comma  - Style6 9 3" xfId="475"/>
    <cellStyle name="常规 2 2 2 3 6 4 2" xfId="476"/>
    <cellStyle name="差_元-3月开发区税收收入完成情况表 24" xfId="477"/>
    <cellStyle name="差_元-3月开发区税收收入完成情况表 19" xfId="478"/>
    <cellStyle name="Prefilled 6 4 2 2" xfId="479"/>
    <cellStyle name="表标题 6 16" xfId="480"/>
    <cellStyle name="Accent6 - 40% 8 2 8" xfId="481"/>
    <cellStyle name="好_元-3月开发区税收收入完成情况表 6 5" xfId="482"/>
    <cellStyle name="Input [yellow] 3 3" xfId="483"/>
    <cellStyle name="常规 11 2" xfId="484"/>
    <cellStyle name="Comma  - Style2 8 5" xfId="485"/>
    <cellStyle name="差_咸宁市直2013年政府基建支出预算表（一上) 17" xfId="486"/>
    <cellStyle name="差_咸宁市直2013年政府基建支出预算表（一上) 22" xfId="487"/>
    <cellStyle name="常规 2 2 2 2 13" xfId="488"/>
    <cellStyle name="好_2012年调整预算 11 4" xfId="489"/>
    <cellStyle name="Accent1 - 60% 2 10" xfId="490"/>
    <cellStyle name="好_2013年财政收支表（2月8日） 2 3 14" xfId="491"/>
    <cellStyle name="超级链接 2 11" xfId="492"/>
    <cellStyle name="常规 2 3 2 8" xfId="493"/>
    <cellStyle name="常规 2 2 5 8 2" xfId="494"/>
    <cellStyle name="差_123 2 8 13 2" xfId="495"/>
    <cellStyle name="PSSpacer 6 2" xfId="496"/>
    <cellStyle name="常规 2 2 19 10 2" xfId="497"/>
    <cellStyle name="Accent1 10 4" xfId="498"/>
    <cellStyle name="常规 2 2 2 5 11" xfId="499"/>
    <cellStyle name="Comma  - Style2 5 2 2 2" xfId="500"/>
    <cellStyle name="Comma  - Style7 4 8 3" xfId="501"/>
    <cellStyle name="常规 15 2 5 4" xfId="502"/>
    <cellStyle name="Accent1 - 40% 4 2 6" xfId="503"/>
    <cellStyle name="Accent2 4 9" xfId="504"/>
    <cellStyle name="Accent4 - 40% 8 10 2" xfId="505"/>
    <cellStyle name="常规 7 2 11 10 2" xfId="506"/>
    <cellStyle name="Accent3 - 20% 3 2 7" xfId="507"/>
    <cellStyle name="Comma  - Style2 2 8 2 2" xfId="508"/>
    <cellStyle name="Accent3 - 20% 12 5" xfId="509"/>
    <cellStyle name="差_元-3月开发区税收收入完成情况表 8 8" xfId="510"/>
    <cellStyle name="差_财政优惠政策计算表20140527 5 2" xfId="511"/>
    <cellStyle name="常规 13 3 10 2" xfId="512"/>
    <cellStyle name="差_财政优惠政策计算表20140527 2 8 13 2" xfId="513"/>
    <cellStyle name="好_2015年元-12月收支 2 12 12 2" xfId="514"/>
    <cellStyle name="好_2015年开发区收支预算表20150826定稿（加科技明细）结算后调整 2 9 5" xfId="515"/>
    <cellStyle name="常规 2 2 2 2 6 6 2" xfId="516"/>
    <cellStyle name="强调 3 10 2" xfId="517"/>
    <cellStyle name="Currency [0] 6 3" xfId="518"/>
    <cellStyle name="Comma  - Style5 3 12 2" xfId="519"/>
    <cellStyle name="好_2015年开发区收支预算表20150826定稿（加科技明细）结算后调整 2 10 10 2" xfId="520"/>
    <cellStyle name="常规 7 2 6 7 2" xfId="521"/>
    <cellStyle name="Comma  - Style1 8 11 2" xfId="522"/>
    <cellStyle name="差_2014年元-12月收支 2 4 6" xfId="523"/>
    <cellStyle name="常规 9 2 4 7" xfId="524"/>
    <cellStyle name="Comma  - Style4 4 9" xfId="525"/>
    <cellStyle name="注释 2 6" xfId="526"/>
    <cellStyle name="常规 2 4 9 3 2" xfId="527"/>
    <cellStyle name="常规 2 2 2 8 6 6" xfId="528"/>
    <cellStyle name="常规 4 4 7 3" xfId="529"/>
    <cellStyle name="Comma  - Style8 6 7 2" xfId="530"/>
    <cellStyle name="_Book1_2 4" xfId="531"/>
    <cellStyle name="好_财政优惠政策计算表20140527 3 4 2" xfId="532"/>
    <cellStyle name="Accent5 - 20% 10 2 5 2" xfId="533"/>
    <cellStyle name="Comma  - Style3 8 9 2" xfId="534"/>
    <cellStyle name="Accent4 - 20% 6 2 2 2" xfId="535"/>
    <cellStyle name="好_2015年开发区收支预算表20150826定稿（加科技明细）结算后调整 2 9 7" xfId="536"/>
    <cellStyle name="超级链接 4 5 2" xfId="537"/>
    <cellStyle name="差_（定稿）2013年开发区区域内税收汇总03版 2 8 7 2" xfId="538"/>
    <cellStyle name="差_2014年元-12月收支 2 12 10" xfId="539"/>
    <cellStyle name="Accent6 - 60% 18 2" xfId="540"/>
    <cellStyle name="Accent6 - 60% 23 2" xfId="541"/>
    <cellStyle name="差_2015年开发区收支预算表20150301 2 5 9 2" xfId="542"/>
    <cellStyle name="差_财政优惠政策计算表20140527 2 12 2 2" xfId="543"/>
    <cellStyle name="常规 5 3 2 5 10 2" xfId="544"/>
    <cellStyle name="Accent2 - 20% 5 12 2" xfId="545"/>
    <cellStyle name="常规 2 2 2 9 8 8 2" xfId="546"/>
    <cellStyle name="常规 2 2 7 2 9 7" xfId="547"/>
    <cellStyle name="常规 4 3 8 8 2" xfId="548"/>
    <cellStyle name="好_2015年开发区收支预算表20150301 5 14 2" xfId="549"/>
    <cellStyle name="Accent5 - 40% 4 2 2" xfId="550"/>
    <cellStyle name="后继超链接 2 4 2" xfId="551"/>
    <cellStyle name="好_2015年开发区收支预算表20150826定稿（加科技明细）结算后调整 2 11 13 2" xfId="552"/>
    <cellStyle name="Accent3 - 40% 4 9" xfId="553"/>
    <cellStyle name="Accent5 3 12 2" xfId="554"/>
    <cellStyle name="好_2012年调整预算 8 2" xfId="555"/>
    <cellStyle name="差_2015年开发区收支预算表20150301 2 3 2 2" xfId="556"/>
    <cellStyle name="差_财政优惠政策计算表20140527 9 13 2" xfId="557"/>
    <cellStyle name="好_2015年开发区收支预算表20150301 2 22" xfId="558"/>
    <cellStyle name="好_2015年开发区收支预算表20150301 2 17" xfId="559"/>
    <cellStyle name="好_123 2 2 11" xfId="560"/>
    <cellStyle name="Accent6 - 20% 9 2 4 2 2" xfId="561"/>
    <cellStyle name="强调 1 4" xfId="562"/>
    <cellStyle name="_Book1_1_Book1 6" xfId="563"/>
    <cellStyle name="Percent [2] 8" xfId="564"/>
    <cellStyle name="差_Book1 10 12" xfId="565"/>
    <cellStyle name="Dollar (zero dec) 2 2" xfId="566"/>
    <cellStyle name="PSInt 11 2 2" xfId="567"/>
    <cellStyle name="好_Book1_1 2 10 6" xfId="568"/>
    <cellStyle name="Comma  - Style6 4 6" xfId="569"/>
    <cellStyle name="Accent6 - 60% 5 12 2 2" xfId="570"/>
    <cellStyle name="差_123 2 9 4" xfId="571"/>
    <cellStyle name="好_2014年元-12月收支 5 9 2" xfId="572"/>
    <cellStyle name="好_2012-2013年结算140424李爱民 2 3 2 2" xfId="573"/>
    <cellStyle name="好_财政优惠政策计算表20140527 3 4" xfId="574"/>
    <cellStyle name="常规 2 4 3 10" xfId="575"/>
    <cellStyle name="常规 10 2 22 2" xfId="576"/>
    <cellStyle name="常规 10 2 17 2" xfId="577"/>
    <cellStyle name="好_（定稿）2013年开发区区域内税收汇总03版 2 5 6" xfId="578"/>
    <cellStyle name="常规 2 2 14 10" xfId="579"/>
    <cellStyle name="Accent6 - 20% 6 5 2 2" xfId="580"/>
    <cellStyle name="常规 17 3 7 2" xfId="581"/>
    <cellStyle name="差_财政优惠政策计算表20140527 5" xfId="582"/>
    <cellStyle name="Currency [0] 2 4 2 2" xfId="583"/>
    <cellStyle name="差_2015年开发区收支预算表20150826定稿（加科技明细）结算后调整 3 9 2" xfId="584"/>
    <cellStyle name="货币 2 2 6" xfId="585"/>
    <cellStyle name="好_2012年调整预算 2 6 6 2" xfId="586"/>
    <cellStyle name="常规 2 5 2 7" xfId="587"/>
    <cellStyle name="常规 4 4 6 9" xfId="588"/>
    <cellStyle name="好_2015年开发区收支预算表20150826定稿（加科技明细）结算后调整 2 8 10 2" xfId="589"/>
    <cellStyle name="好_2015年开发区收支预算表20150826定稿（加科技明细）结算后调整 8 6 2" xfId="590"/>
    <cellStyle name="好_（定稿）2013年开发区区域内税收汇总03版 2 10 4" xfId="591"/>
    <cellStyle name="差_2014年元-12月收支 2 2 14" xfId="592"/>
    <cellStyle name="Accent6 4 3 2" xfId="593"/>
    <cellStyle name="常规 10 12 13 2" xfId="594"/>
    <cellStyle name="常规 2 3 11 5 2" xfId="595"/>
    <cellStyle name="差_2015年开发区收支预算表20150826定稿（加科技明细）结算后调整 9 9" xfId="596"/>
    <cellStyle name="差_元-3月开发区税收收入完成情况表 9 11" xfId="597"/>
    <cellStyle name="好_123 9" xfId="598"/>
    <cellStyle name="差_2015年开发区收支预算表20150301 2 7 6 2" xfId="599"/>
    <cellStyle name="Accent6 - 40% 2 4" xfId="600"/>
    <cellStyle name="差_2014年元-12月收支 13 12 2" xfId="601"/>
    <cellStyle name="强调 3 2 5 2" xfId="602"/>
    <cellStyle name="差_Book1_1 2 4 4" xfId="603"/>
    <cellStyle name="Comma  - Style7 10 10 2 2" xfId="604"/>
    <cellStyle name="Accent1 - 40% 9 14 2" xfId="605"/>
    <cellStyle name="Comma  - Style8 7 3 3" xfId="606"/>
    <cellStyle name="Accent6 - 40% 8 8 2" xfId="607"/>
    <cellStyle name="Accent2 5 2 5" xfId="608"/>
    <cellStyle name="常规 4 2 11 10 2" xfId="609"/>
    <cellStyle name="差_2015年元-12月收支 2 11 3" xfId="610"/>
    <cellStyle name="Accent4 - 60% 4 11" xfId="611"/>
    <cellStyle name="常规 2 2 2 10 8 3 2" xfId="612"/>
    <cellStyle name="Comma  - Style5 9 5 2 2" xfId="613"/>
    <cellStyle name="好_2015年开发区收支预算表20150301 2 5 13" xfId="614"/>
    <cellStyle name="Accent1 - 60% 10 3" xfId="615"/>
    <cellStyle name="常规 12 2 8 7 2" xfId="616"/>
    <cellStyle name="Accent5 - 40% 5 4" xfId="617"/>
    <cellStyle name="Accent3 4 2 3" xfId="618"/>
    <cellStyle name="差_2014年元-12月收支 2 19" xfId="619"/>
    <cellStyle name="差_2014年元-12月收支 2 24" xfId="620"/>
    <cellStyle name="Accent3 - 40% 11 2 2" xfId="621"/>
    <cellStyle name="Accent4 - 20% 7 2 3 2" xfId="622"/>
    <cellStyle name="常规 16 2 2 5 2" xfId="623"/>
    <cellStyle name="Accent5 - 40% 2 5" xfId="624"/>
    <cellStyle name="数字 11 2" xfId="625"/>
    <cellStyle name="Accent5 3 13 2" xfId="626"/>
    <cellStyle name="好_2015年开发区收支预算表20150826定稿（加科技明细）结算后调整 2 11 14 2" xfId="627"/>
    <cellStyle name="常规 5 2 2 3 13" xfId="628"/>
    <cellStyle name="PSSpacer 6 2 2" xfId="629"/>
    <cellStyle name="Accent3 - 40% 5 9" xfId="630"/>
    <cellStyle name="后继超链接 2 5 2" xfId="631"/>
    <cellStyle name="差_2012年调整预算 2 9 12 2" xfId="632"/>
    <cellStyle name="数字 2 5" xfId="633"/>
    <cellStyle name="常规 2 5 11 13" xfId="634"/>
    <cellStyle name="好_2015年元-12月收支 2 9 7" xfId="635"/>
    <cellStyle name="差_2012年调整预算 11 2 2" xfId="636"/>
    <cellStyle name="强调 1 2 7" xfId="637"/>
    <cellStyle name="常规 2 2 2 5 10 7 2" xfId="638"/>
    <cellStyle name="Prefilled 3 2 2" xfId="639"/>
    <cellStyle name="Accent6 - 20% 6 9" xfId="640"/>
    <cellStyle name="Accent6 10 4" xfId="641"/>
    <cellStyle name="Comma  - Style2 6 2 2 2" xfId="642"/>
    <cellStyle name="Comma  - Style8 4 8 3" xfId="643"/>
    <cellStyle name="Accent5 4 8 2 2" xfId="644"/>
    <cellStyle name="常规 2 2 2 6 5 4 2" xfId="645"/>
    <cellStyle name="Accent6 - 60% 2 13 2 2" xfId="646"/>
    <cellStyle name="Accent1 - 40% 2 2 6 2" xfId="647"/>
    <cellStyle name="好_咸宁市直2013年政府基建支出预算表（一上) 12 14" xfId="648"/>
    <cellStyle name="常规 10 2 2 5" xfId="649"/>
    <cellStyle name="Accent6 - 20% 6 2 4 2" xfId="650"/>
    <cellStyle name="表标题 3 3 2 2" xfId="651"/>
    <cellStyle name="Accent4 - 20% 5 2 2" xfId="652"/>
    <cellStyle name="常规 2 10 7 6" xfId="653"/>
    <cellStyle name="差_Book1_1 10 6 2" xfId="654"/>
    <cellStyle name="Accent3 - 60% 4 7" xfId="655"/>
    <cellStyle name="常规 2 18 11 2" xfId="656"/>
    <cellStyle name="表标题 9 7" xfId="657"/>
    <cellStyle name="超级链接 5 10" xfId="658"/>
    <cellStyle name="Accent6 - 60% 4 2 2 2" xfId="659"/>
    <cellStyle name="Accent6 - 60% 3 14 2" xfId="660"/>
    <cellStyle name="Input [yellow] 9" xfId="661"/>
    <cellStyle name="商品名称 6" xfId="662"/>
    <cellStyle name="常规 5 2 2 7 3" xfId="663"/>
    <cellStyle name="Comma  - Style2 3 8 2 2" xfId="664"/>
    <cellStyle name="常规 2 2 9 2 2" xfId="665"/>
    <cellStyle name="Accent3 - 40% 2 7" xfId="666"/>
    <cellStyle name="常规 2 3 7 9 2" xfId="667"/>
    <cellStyle name="Prefilled 5 4 3" xfId="668"/>
    <cellStyle name="常规 8 2 6 12 2" xfId="669"/>
    <cellStyle name="差_2014年元-12月收支 11 7" xfId="670"/>
    <cellStyle name="常规 2 10 6 12" xfId="671"/>
    <cellStyle name="常规 2 2 7 2 4 11 2" xfId="672"/>
    <cellStyle name="PSDec 8 2" xfId="673"/>
    <cellStyle name="常规 7 11 9 2" xfId="674"/>
    <cellStyle name="好_2015年元-12月收支 7 2" xfId="675"/>
    <cellStyle name="常规 2 2 2 2 7 5 2" xfId="676"/>
    <cellStyle name="SHADEDSTORES 6 2 9" xfId="677"/>
    <cellStyle name="常规 7 3 5" xfId="678"/>
    <cellStyle name="常规 2 2 4 2 3 6" xfId="679"/>
    <cellStyle name="常规 2 4 2 9 2" xfId="680"/>
    <cellStyle name="_Book1_1 9 3" xfId="681"/>
    <cellStyle name="好_2015年开发区收支预算表20150301 9 5" xfId="682"/>
    <cellStyle name="差_财政优惠政策计算表20140527 9 9 2" xfId="683"/>
    <cellStyle name="差_2014年元-12月收支 2 6 12 2" xfId="684"/>
    <cellStyle name="差_元-3月开发区税收收入完成情况表 10 4 2" xfId="685"/>
    <cellStyle name="好_元-3月开发区税收收入完成情况表 13 14 2" xfId="686"/>
    <cellStyle name="Accent5 - 40% 6 11 2" xfId="687"/>
    <cellStyle name="常规 2 2 2 2 8 2" xfId="688"/>
    <cellStyle name="Accent6 - 20% 10 4 2" xfId="689"/>
    <cellStyle name="好_2012年调整预算 2 9 8 2" xfId="690"/>
    <cellStyle name="常规 2 2 18 7 2" xfId="691"/>
    <cellStyle name="常规 6 2 8 10 2" xfId="692"/>
    <cellStyle name="好_2014年元-12月收支 2 10 3 2" xfId="693"/>
    <cellStyle name="常规 2 2 2 2 8 13 2" xfId="694"/>
    <cellStyle name="Comma  - Style6 8 12" xfId="695"/>
    <cellStyle name="Comma  - Style7 7 8" xfId="696"/>
    <cellStyle name="Accent2 9 2" xfId="697"/>
    <cellStyle name="好_2014年元-12月收支 11 5 2" xfId="698"/>
    <cellStyle name="常规 4 4 3 2 2" xfId="699"/>
    <cellStyle name="常规 8 10 10 2" xfId="700"/>
    <cellStyle name="Comma  - Style4 8 10 2" xfId="701"/>
    <cellStyle name="差_2014年元-12月收支 2 3 8 2" xfId="702"/>
    <cellStyle name="好_财政优惠政策计算表20140527 2 10 13 2" xfId="703"/>
    <cellStyle name="Comma  - Style7 6 8" xfId="704"/>
    <cellStyle name="常规 10 11 7" xfId="705"/>
    <cellStyle name="差_（定稿）2013年开发区区域内税收汇总03版 2 8 13" xfId="706"/>
    <cellStyle name="Accent5 6 4 2 2" xfId="707"/>
    <cellStyle name="差_（定稿）2013年开发区区域内税收汇总03版 3 5 2" xfId="708"/>
    <cellStyle name="差_2015年开发区收支预算表20150826定稿（加科技明细）结算后调整 2 3" xfId="709"/>
    <cellStyle name="_一四星酒店方案 2 6" xfId="710"/>
    <cellStyle name="Accent4 - 60% 11 4" xfId="711"/>
    <cellStyle name="常规 9 3 5 7" xfId="712"/>
    <cellStyle name="常规 3 6 14 2" xfId="713"/>
    <cellStyle name="常规 2 20 12 2" xfId="714"/>
    <cellStyle name="常规 2 15 12 2" xfId="715"/>
    <cellStyle name="强调 1 11 10 2" xfId="716"/>
    <cellStyle name="好_2014年元-12月收支 3 14" xfId="717"/>
    <cellStyle name="SHADEDSTORES 7 4 4" xfId="718"/>
    <cellStyle name="Accent1 - 40% 12 4" xfId="719"/>
    <cellStyle name="差_Book1 11 3 2" xfId="720"/>
    <cellStyle name="常规 8 4 2" xfId="721"/>
    <cellStyle name="差_2013年财政收支表（2月8日） 8 8 2" xfId="722"/>
    <cellStyle name="Comma  - Style1 4 14" xfId="723"/>
    <cellStyle name="差_Book1_1 8 9 2" xfId="724"/>
    <cellStyle name="常规 5 3 2 8 7 2" xfId="725"/>
    <cellStyle name="常规 2 2 5 2 4 11 2" xfId="726"/>
    <cellStyle name="好_财政优惠政策计算表20140527 2 12 6 2" xfId="727"/>
    <cellStyle name="Accent6 - 40% 7 2 6 3" xfId="728"/>
    <cellStyle name="Accent5 - 20% 7 2 4" xfId="729"/>
    <cellStyle name="常规 13 10 12" xfId="730"/>
    <cellStyle name="差_（定稿）2013年开发区区域内税收汇总03版 2 4 9 2" xfId="731"/>
    <cellStyle name="Percent [2] 2 8" xfId="732"/>
    <cellStyle name="差_2012-2013年结算140424李爱民 2 3 12" xfId="733"/>
    <cellStyle name="Comma  - Style2 4 6 2" xfId="734"/>
    <cellStyle name="好_2015年开发区收支预算表20150301 2 5 3 2" xfId="735"/>
    <cellStyle name="常规 6 5 4" xfId="736"/>
    <cellStyle name="Accent6 - 40% 3 4 3" xfId="737"/>
    <cellStyle name="差_2013年财政收支表（2月8日） 2 6 12" xfId="738"/>
    <cellStyle name="差_2015年开发区收支预算表20150301 8 8 2" xfId="739"/>
    <cellStyle name="差_（定稿）2013年开发区区域内税收汇总03版 8 3 2" xfId="740"/>
    <cellStyle name="Comma  - Style5 3 5 2" xfId="741"/>
    <cellStyle name="常规 2 10 8 5" xfId="742"/>
    <cellStyle name="Comma  - Style3 10 15" xfId="743"/>
    <cellStyle name="Accent4 - 60% 2 11" xfId="744"/>
    <cellStyle name="货币 2 6 6" xfId="745"/>
    <cellStyle name="常规 7 2 4 11" xfId="746"/>
    <cellStyle name="Header2 2 3 2 2" xfId="747"/>
    <cellStyle name="差_（定稿）2013年开发区区域内税收汇总03版 2 2 3 2" xfId="748"/>
    <cellStyle name="Accent3 - 40% 4 8 2" xfId="749"/>
    <cellStyle name="_Book1_2 2 6" xfId="750"/>
    <cellStyle name="常规 3 3 2 2" xfId="751"/>
    <cellStyle name="好_2015年开发区收支预算表20150826定稿（加科技明细）结算后调整 13 10 2" xfId="752"/>
    <cellStyle name="Comma  - Style1 18" xfId="753"/>
    <cellStyle name="Comma  - Style1 23" xfId="754"/>
    <cellStyle name="Accent6 8 3" xfId="755"/>
    <cellStyle name="常规 2 2 8 2 5 5 2" xfId="756"/>
    <cellStyle name="好_Book1_1 2 10 7 2" xfId="757"/>
    <cellStyle name="Comma  - Style6 4 7 2" xfId="758"/>
    <cellStyle name="PSDec 2 2 2 2" xfId="759"/>
    <cellStyle name="常规 2 2 7 3" xfId="760"/>
    <cellStyle name="差_咸宁市直2013年政府基建支出预算表（一上) 7 14 2" xfId="761"/>
    <cellStyle name="常规 11 2 7 6 2" xfId="762"/>
    <cellStyle name="差_2012年调整预算 3 3 2" xfId="763"/>
    <cellStyle name="常规 5 2 2 6 8 2" xfId="764"/>
    <cellStyle name="小数 7 6" xfId="765"/>
    <cellStyle name="Accent1 - 40% 2 10 2" xfId="766"/>
    <cellStyle name="好_元-3月开发区税收收入完成情况表 7 12" xfId="767"/>
    <cellStyle name="常规 2 2 2 5 3 10 2" xfId="768"/>
    <cellStyle name="差_元-3月开发区税收收入完成情况表 10 7 2" xfId="769"/>
    <cellStyle name="常规 2 2 2 7 3 10" xfId="770"/>
    <cellStyle name="常规 14 2 8 7 2" xfId="771"/>
    <cellStyle name="Accent6 - 40% 11 9 2 2" xfId="772"/>
    <cellStyle name="Copied" xfId="773"/>
    <cellStyle name="差_2013年财政收支表（2月8日） 8 11" xfId="774"/>
    <cellStyle name="常规 12 2 5 14" xfId="775"/>
    <cellStyle name="Comma  - Style2 9 10" xfId="776"/>
    <cellStyle name="差_2014年元-12月收支 6 7" xfId="777"/>
    <cellStyle name="常规 10 3 4 11 2" xfId="778"/>
    <cellStyle name="Accent6 - 20% 9 15 2" xfId="779"/>
    <cellStyle name="Comma  - Style2 16" xfId="780"/>
    <cellStyle name="Comma  - Style2 21" xfId="781"/>
    <cellStyle name="好_123 2 2 3" xfId="782"/>
    <cellStyle name="Comma  - Style7 11 2 2" xfId="783"/>
    <cellStyle name="差_2015年开发区收支预算表20150301 2 11 12 2" xfId="784"/>
    <cellStyle name="常规 2 3 12 6 2" xfId="785"/>
    <cellStyle name="差_2015年开发区收支预算表20150301 2 8 10 2" xfId="786"/>
    <cellStyle name="常规 17 11 2 2" xfId="787"/>
    <cellStyle name="常规 2 2 2 6 10 13 2" xfId="788"/>
    <cellStyle name="Comma  - Style2 7 2 2" xfId="789"/>
    <cellStyle name="超级链接 7 13 2" xfId="790"/>
    <cellStyle name="好_元-3月开发区税收收入完成情况表 10 5 2" xfId="791"/>
    <cellStyle name="Comma  - Style5 5 9" xfId="792"/>
    <cellStyle name="Accent5 2 2 2" xfId="793"/>
    <cellStyle name="Comma  - Style3 10 13" xfId="794"/>
    <cellStyle name="好_2013年财政收支表（2月8日） 7 3 2" xfId="795"/>
    <cellStyle name="Accent3 10 2 4" xfId="796"/>
    <cellStyle name="常规 2 2 6 2 9 2" xfId="797"/>
    <cellStyle name="警告文本 3 2" xfId="798"/>
    <cellStyle name="差_2015年元-12月收支 6 12" xfId="799"/>
    <cellStyle name="差_2013年财政收支表（2月8日） 4 9 2" xfId="800"/>
    <cellStyle name="常规 14 2 2 5 2" xfId="801"/>
    <cellStyle name="_Book1_1 6" xfId="802"/>
    <cellStyle name="Accent2 - 20% 8" xfId="803"/>
    <cellStyle name="常规 2 2 4 2 2 3 2" xfId="804"/>
    <cellStyle name="常规 7 2 2 2" xfId="805"/>
    <cellStyle name="常规 7 12 3" xfId="806"/>
    <cellStyle name="强调 2 10 6" xfId="807"/>
    <cellStyle name="差_2012-2013年结算140424李爱民 2 3 11" xfId="808"/>
    <cellStyle name="Percent [2] 2 7" xfId="809"/>
    <cellStyle name="好_2015年开发区收支预算表20150301 2 6 11 2" xfId="810"/>
    <cellStyle name="后继超链接 11 4 2" xfId="811"/>
    <cellStyle name="好_Book1_1 2 6 6 2" xfId="812"/>
    <cellStyle name="超级链接 7 11 2" xfId="813"/>
    <cellStyle name="好_元-3月开发区税收收入完成情况表 10 3 2" xfId="814"/>
    <cellStyle name="Comma  - Style5 3 9" xfId="815"/>
    <cellStyle name="Comma  - Style4 7 8 3" xfId="816"/>
    <cellStyle name="Comma  - Style2 2 5 2 2" xfId="817"/>
    <cellStyle name="货币 2 2 8 2" xfId="818"/>
    <cellStyle name="差_2012-2013年结算140424李爱民 2 9 10" xfId="819"/>
    <cellStyle name="强调 1 5 3" xfId="820"/>
    <cellStyle name="好_2012年调整预算 10 7 2" xfId="821"/>
    <cellStyle name="好_2015年开发区收支预算表20150301 3 7 2" xfId="822"/>
    <cellStyle name="表标题 2 2 3" xfId="823"/>
    <cellStyle name="常规 2 5 9 2 2" xfId="824"/>
    <cellStyle name="Accent3 - 60% 8 2 5" xfId="825"/>
    <cellStyle name="Accent4 - 60% 2" xfId="826"/>
    <cellStyle name="差_2012年调整预算 5 12 2" xfId="827"/>
    <cellStyle name="好_咸宁市直2013年政府基建支出预算表（一上) 5 3" xfId="828"/>
    <cellStyle name="差_元-3月开发区税收收入完成情况表 2 11 8" xfId="829"/>
    <cellStyle name="常规 2 2 2 4 9 4 2" xfId="830"/>
    <cellStyle name="差_2013年财政收支表（2月8日） 2 12 10 2" xfId="831"/>
    <cellStyle name="Comma  - Style3 10 4 3" xfId="832"/>
    <cellStyle name="差_元-3月开发区税收收入完成情况表 2 10 14" xfId="833"/>
    <cellStyle name="常规 13 4 6" xfId="834"/>
    <cellStyle name="差_2012年调整预算 12 2 2" xfId="835"/>
    <cellStyle name="表标题 5 12 3" xfId="836"/>
    <cellStyle name="差_2015年开发区收支预算表20150826定稿（加科技明细）结算后调整 13 11" xfId="837"/>
    <cellStyle name="好_2012-2013年结算140424李爱民 3 6 2" xfId="838"/>
    <cellStyle name="Accent1 2 2 4" xfId="839"/>
    <cellStyle name="sstot 2 13 2" xfId="840"/>
    <cellStyle name="常规 2 2 4 6" xfId="841"/>
    <cellStyle name="Comma  - Style6 10 8 3" xfId="842"/>
    <cellStyle name="SHADEDSTORES 4 6 4 2" xfId="843"/>
    <cellStyle name="Total 11 2" xfId="844"/>
    <cellStyle name="超级链接 10 2" xfId="845"/>
    <cellStyle name="强调 2 2 13 2" xfId="846"/>
    <cellStyle name="常规 9 2 18" xfId="847"/>
    <cellStyle name="常规 9 2 23" xfId="848"/>
    <cellStyle name="好_（定稿）2013年开发区区域内税收汇总03版 9 3" xfId="849"/>
    <cellStyle name="Comma  - Style5 9 10 2" xfId="850"/>
    <cellStyle name="Accent2 - 20% 4 14" xfId="851"/>
    <cellStyle name="Accent1 - 20% 6 7 2" xfId="852"/>
    <cellStyle name="t_HVAC Equipment (3)" xfId="853"/>
    <cellStyle name="常规 5 3 2 4 12" xfId="854"/>
    <cellStyle name="差_元-3月开发区税收收入完成情况表 2 6 14" xfId="855"/>
    <cellStyle name="Comma  - Style7 5 7 3" xfId="856"/>
    <cellStyle name="常规 3 3 7 4" xfId="857"/>
    <cellStyle name="常规 4 3 6 8" xfId="858"/>
    <cellStyle name="常规 2 4 2 6" xfId="859"/>
    <cellStyle name="常规 10 13 8 2" xfId="860"/>
    <cellStyle name="差_咸宁市直2013年政府基建支出预算表（一上) 13" xfId="861"/>
    <cellStyle name="Comma  - Style2 7 12 3" xfId="862"/>
    <cellStyle name="Accent2 - 20% 2 10 2" xfId="863"/>
    <cellStyle name="货币 2 5 14 2" xfId="864"/>
    <cellStyle name="Comma  - Style1 7 15" xfId="865"/>
    <cellStyle name="差_Book1_1 2 18 2" xfId="866"/>
    <cellStyle name="差_Book1_1 2 23 2" xfId="867"/>
    <cellStyle name="差_2015年开发区收支预算表20150826定稿（加科技明细）结算后调整 4 4 2" xfId="868"/>
    <cellStyle name="差_2013年财政收支表（2月8日） 10" xfId="869"/>
    <cellStyle name="好_咸宁市直2013年政府基建支出预算表（一上) 2 11 2 2" xfId="870"/>
    <cellStyle name="Accent2 - 40% 7 7 2" xfId="871"/>
    <cellStyle name="Header2 3 6" xfId="872"/>
    <cellStyle name="Accent6 - 40% 9 9 2 2" xfId="873"/>
    <cellStyle name="Accent3 - 20% 2 2 3 2" xfId="874"/>
    <cellStyle name="Accent1 - 20% 11 10 2" xfId="875"/>
    <cellStyle name="Comma  - Style1 14 2 2" xfId="876"/>
    <cellStyle name="Comma  - Style1 25" xfId="877"/>
    <cellStyle name="HEADING1 5" xfId="878"/>
    <cellStyle name="差_2015年开发区收支预算表20150301 2 13 2" xfId="879"/>
    <cellStyle name="差_2013年财政收支表（2月8日） 25 2" xfId="880"/>
    <cellStyle name="表标题 4 3 3" xfId="881"/>
    <cellStyle name="Accent6 - 20% 7 2 5" xfId="882"/>
    <cellStyle name="好_2015年开发区收支预算表20150301 5 8 2" xfId="883"/>
    <cellStyle name="常规 2 3 25" xfId="884"/>
    <cellStyle name="Accent6 - 60% 9 11 2" xfId="885"/>
    <cellStyle name="Accent4 - 40% 12 5 2" xfId="886"/>
    <cellStyle name="常规 2 2 2 10 2 6 2" xfId="887"/>
    <cellStyle name="常规 2 2 2 7 10 14" xfId="888"/>
    <cellStyle name="好_元-3月开发区税收收入完成情况表 2 2 8" xfId="889"/>
    <cellStyle name="Accent5 - 40% 6 2 5 2" xfId="890"/>
    <cellStyle name="PSSpacer 10 2 2" xfId="891"/>
    <cellStyle name="常规 6 6 5 2" xfId="892"/>
    <cellStyle name="20% - 强调文字颜色 1 2 3" xfId="893"/>
    <cellStyle name="差_123 6 11 2" xfId="894"/>
    <cellStyle name="好_咸宁市直2013年政府基建支出预算表（一上) 11 11 2" xfId="895"/>
    <cellStyle name="常规 6 2 2 4 2" xfId="896"/>
    <cellStyle name="差_Book1 3 2" xfId="897"/>
    <cellStyle name="好_2015年开发区收支预算表20150826定稿（加科技明细）结算后调整 10 9" xfId="898"/>
    <cellStyle name="SHADEDSTORES 3 11 3" xfId="899"/>
    <cellStyle name="好_2012年调整预算 3 4" xfId="900"/>
    <cellStyle name="常规 7 7 9" xfId="901"/>
    <cellStyle name="差_2015年开发区收支预算表20150301 6 2 2" xfId="902"/>
    <cellStyle name="Accent6 - 40% 10 9 3" xfId="903"/>
    <cellStyle name="常规 2 10 11 5" xfId="904"/>
    <cellStyle name="好_2015年开发区收支预算表20150301 9 14 2" xfId="905"/>
    <cellStyle name="好_2012年调整预算 12 13 2" xfId="906"/>
    <cellStyle name="Accent2 9 2 4" xfId="907"/>
    <cellStyle name="好_2012-2013年结算140424李爱民 10 2" xfId="908"/>
    <cellStyle name="Comma  - Style1 3 9" xfId="909"/>
    <cellStyle name="常规 3 4" xfId="910"/>
    <cellStyle name="常规 2 2 9 6" xfId="911"/>
    <cellStyle name="sstot 3 2" xfId="912"/>
    <cellStyle name="好_2015年元-12月收支 2 3 5 2" xfId="913"/>
    <cellStyle name="强调 1 3 4 2" xfId="914"/>
    <cellStyle name="Accent6 - 60% 10 4 2 2" xfId="915"/>
    <cellStyle name="强调 2 4 3 2" xfId="916"/>
    <cellStyle name="Accent6 - 20% 13 2 2" xfId="917"/>
    <cellStyle name="entry box 5 5" xfId="918"/>
    <cellStyle name="后继超级链接 9 5" xfId="919"/>
    <cellStyle name="常规 2 2 2 7 7 4" xfId="920"/>
    <cellStyle name="好_2012年调整预算 2 4 10" xfId="921"/>
    <cellStyle name="差_2013年财政收支表（2月8日） 2 5 4" xfId="922"/>
    <cellStyle name="Accent4 5 11" xfId="923"/>
    <cellStyle name="Comma  - Style6 6 8" xfId="924"/>
    <cellStyle name="好_Book1_1 2 12 8" xfId="925"/>
    <cellStyle name="表标题 12 9 4" xfId="926"/>
    <cellStyle name="差_123 9 4 2" xfId="927"/>
    <cellStyle name="常规 2 2 2 5 7 7 2" xfId="928"/>
    <cellStyle name="好_2013年财政收支表（2月8日） 2 5 6" xfId="929"/>
    <cellStyle name="后继超链接 5 11 2" xfId="930"/>
    <cellStyle name="Accent5 - 60% 10 6" xfId="931"/>
    <cellStyle name="Accent4 - 20% 9 4" xfId="932"/>
    <cellStyle name="表标题 3 7 4" xfId="933"/>
    <cellStyle name="常规 2 6 3" xfId="934"/>
    <cellStyle name="未定义 2 13 2" xfId="935"/>
    <cellStyle name="常规 3 3 5 13 2" xfId="936"/>
    <cellStyle name="Comma  - Style6 8 3 2" xfId="937"/>
    <cellStyle name="好_财政优惠政策计算表20140527 2 7 12" xfId="938"/>
    <cellStyle name="好_Book1_1 2 4 10" xfId="939"/>
    <cellStyle name="常规 2 6 3 3" xfId="940"/>
    <cellStyle name="好_元-3月开发区税收收入完成情况表 12 12" xfId="941"/>
    <cellStyle name="Accent3 - 40% 5 2 3" xfId="942"/>
    <cellStyle name="Accent3 - 60% 8 12" xfId="943"/>
    <cellStyle name="Total 6 3 2" xfId="944"/>
    <cellStyle name="常规 2 9 7 13 2" xfId="945"/>
    <cellStyle name="常规 2 8 5 10 2" xfId="946"/>
    <cellStyle name="Comma  - Style2 2 10 2 2" xfId="947"/>
    <cellStyle name="常规 10 3 26" xfId="948"/>
    <cellStyle name="数字 6 9" xfId="949"/>
    <cellStyle name="Body 2 10 2 2" xfId="950"/>
    <cellStyle name="好_2015年开发区收支预算表20150826定稿（加科技明细）结算后调整 16" xfId="951"/>
    <cellStyle name="好_2015年开发区收支预算表20150826定稿（加科技明细）结算后调整 21" xfId="952"/>
    <cellStyle name="常规 2 5 12 7" xfId="953"/>
    <cellStyle name="Comma  - Style6 7 12 2" xfId="954"/>
    <cellStyle name="差_2015年元-12月收支 2 3 8" xfId="955"/>
    <cellStyle name="常规 18 2 6" xfId="956"/>
    <cellStyle name="Prefilled 3 4 2 2" xfId="957"/>
    <cellStyle name="Accent6 - 20% 8 9 2" xfId="958"/>
    <cellStyle name="好_2013年财政收支表（2月8日） 2 3 6 2" xfId="959"/>
    <cellStyle name="差_2015年开发区收支预算表20150301 2 4 3" xfId="960"/>
    <cellStyle name="强调 2 7 10 2" xfId="961"/>
    <cellStyle name="Accent5 - 60% 10 2 6" xfId="962"/>
    <cellStyle name="常规 3 3 11 5" xfId="963"/>
    <cellStyle name="Comma  - Style8 11 9" xfId="964"/>
    <cellStyle name="Header2 11" xfId="965"/>
    <cellStyle name="好_2013年财政收支表（2月8日） 18 2" xfId="966"/>
    <cellStyle name="好_2013年财政收支表（2月8日） 23 2" xfId="967"/>
    <cellStyle name="HEADING2 2" xfId="968"/>
    <cellStyle name="常规 14 2 21 2" xfId="969"/>
    <cellStyle name="常规 14 2 16 2" xfId="970"/>
    <cellStyle name="差_2015年元-12月收支 23 2" xfId="971"/>
    <cellStyle name="差_2015年元-12月收支 18 2" xfId="972"/>
    <cellStyle name="好_咸宁市直2013年政府基建支出预算表（一上) 13 5 2" xfId="973"/>
    <cellStyle name="好_元-3月开发区税收收入完成情况表 2 25 2" xfId="974"/>
    <cellStyle name="Comma  - Style1 5 8 2" xfId="975"/>
    <cellStyle name="差_（定稿）2013年开发区区域内税收汇总03版 9 5" xfId="976"/>
    <cellStyle name="Accent6 - 40% 7 2 8" xfId="977"/>
    <cellStyle name="Prefilled 6 3 2 2" xfId="978"/>
    <cellStyle name="好_Book1_1 2 3 5 2" xfId="979"/>
    <cellStyle name="常规 6 2 11 10 2" xfId="980"/>
    <cellStyle name="强调 1 8 11" xfId="981"/>
    <cellStyle name="Accent1 - 20% 7 10" xfId="982"/>
    <cellStyle name="差_元-3月开发区税收收入完成情况表 9 4" xfId="983"/>
    <cellStyle name="表标题 10 5 3" xfId="984"/>
    <cellStyle name="Comma  - Style8 2 6 2" xfId="985"/>
    <cellStyle name="差_123 9 6" xfId="986"/>
    <cellStyle name="常规 2 2 2 5 7 9" xfId="987"/>
    <cellStyle name="差_咸宁市直2013年政府基建支出预算表（一上) 4 13" xfId="988"/>
    <cellStyle name="好_2014年元-12月收支 2 12 14 2" xfId="989"/>
    <cellStyle name="常规 10 2 9 7" xfId="990"/>
    <cellStyle name="Accent3 - 20% 3 2 3 2" xfId="991"/>
    <cellStyle name="标题 1 4 2" xfId="992"/>
    <cellStyle name="好_2015年开发区收支预算表20150301 2 12 4 2" xfId="993"/>
    <cellStyle name="Accent1 - 60% 12" xfId="994"/>
    <cellStyle name="Accent5 - 40% 9 13" xfId="995"/>
    <cellStyle name="差_元-3月开发区税收收入完成情况表 2 2 3" xfId="996"/>
    <cellStyle name="Accent6 - 20% 5 2 2 2" xfId="997"/>
    <cellStyle name="常规 6 2 7 9 2" xfId="998"/>
    <cellStyle name="好_元-3月开发区税收收入完成情况表 14" xfId="999"/>
    <cellStyle name="Accent6 - 60% 4 11" xfId="1000"/>
    <cellStyle name="常规 2 2 2 6 18" xfId="1001"/>
    <cellStyle name="常规 2 2 2 6 23" xfId="1002"/>
    <cellStyle name="Comma  - Style6 2 13 3" xfId="1003"/>
    <cellStyle name="Accent5 5 2 6 2" xfId="1004"/>
    <cellStyle name="好_2014年元-12月收支 11 2 2" xfId="1005"/>
    <cellStyle name="Accent1 16" xfId="1006"/>
    <cellStyle name="Accent1 21" xfId="1007"/>
    <cellStyle name="常规 2 2 2 6 10 12 2" xfId="1008"/>
    <cellStyle name="好_123 2 9 10" xfId="1009"/>
    <cellStyle name="差_元-3月开发区税收收入完成情况表 3 12 2" xfId="1010"/>
    <cellStyle name="Input [yellow] 10" xfId="1011"/>
    <cellStyle name="强调 1 9 11 2" xfId="1012"/>
    <cellStyle name="40% - 强调文字颜色 4 4 2" xfId="1013"/>
    <cellStyle name="差_2015年元-12月收支 2 5 8 2" xfId="1014"/>
    <cellStyle name="Accent1 - 20% 8 15" xfId="1015"/>
    <cellStyle name="常规 5 3 2 4 8 2" xfId="1016"/>
    <cellStyle name="常规 6 2 4 7" xfId="1017"/>
    <cellStyle name="差_2012-2013年结算140424李爱民 10 14" xfId="1018"/>
    <cellStyle name="差_咸宁市直2013年政府基建支出预算表（一上) 10 6 2" xfId="1019"/>
    <cellStyle name="Total 6 2 2" xfId="1020"/>
    <cellStyle name="常规 2 9 7 12 2" xfId="1021"/>
    <cellStyle name="常规 10 2 11 3 2" xfId="1022"/>
    <cellStyle name="_Book1_4 12" xfId="1023"/>
    <cellStyle name="好_2012-2013年结算140424李爱民 9 9" xfId="1024"/>
    <cellStyle name="常规 12 2 5 6" xfId="1025"/>
    <cellStyle name="常规 2 2 2 9 10 12 2" xfId="1026"/>
    <cellStyle name="常规 10 3 6 15" xfId="1027"/>
    <cellStyle name="常规 27 10" xfId="1028"/>
    <cellStyle name="常规 7 2 18 2" xfId="1029"/>
    <cellStyle name="常规 7 2 23 2" xfId="1030"/>
    <cellStyle name="超级链接 7 9 2" xfId="1031"/>
    <cellStyle name="好_2012年调整预算 12 14" xfId="1032"/>
    <cellStyle name="常规 12 2 2 11 2" xfId="1033"/>
    <cellStyle name="表标题 12 10 2" xfId="1034"/>
    <cellStyle name="Accent6 8 2 6" xfId="1035"/>
    <cellStyle name="强调 3 11 11" xfId="1036"/>
    <cellStyle name="常规 10 3 9 12 2" xfId="1037"/>
    <cellStyle name="表标题 11 2" xfId="1038"/>
    <cellStyle name="PSSpacer 9" xfId="1039"/>
    <cellStyle name="差_2015年开发区收支预算表20150826定稿（加科技明细）结算后调整 2 3 3" xfId="1040"/>
    <cellStyle name="Accent1 - 20% 11 8" xfId="1041"/>
    <cellStyle name="常规 17 5 7 2" xfId="1042"/>
    <cellStyle name="Accent6 - 20% 6 7 2 2" xfId="1043"/>
    <cellStyle name="后继超级链接 10 2 2" xfId="1044"/>
    <cellStyle name="好_Book1 12 11 2" xfId="1045"/>
    <cellStyle name="差_2015年开发区收支预算表20150301 6 6" xfId="1046"/>
    <cellStyle name="Accent5 9 2 4" xfId="1047"/>
    <cellStyle name="常规 2 2 6 2 7 14" xfId="1048"/>
    <cellStyle name="常规 2 2 2 3 4 11 2" xfId="1049"/>
    <cellStyle name="常规 2 7 12 11 2" xfId="1050"/>
    <cellStyle name="好_2012-2013年结算140424李爱民 4 10 2" xfId="1051"/>
    <cellStyle name="常规 10 2 10 13" xfId="1052"/>
    <cellStyle name="Accent1 - 20% 10 12" xfId="1053"/>
    <cellStyle name="差_2012年调整预算 5 9 2" xfId="1054"/>
    <cellStyle name="好_123 9 12 2" xfId="1055"/>
    <cellStyle name="常规 8 2 5 8 2" xfId="1056"/>
    <cellStyle name="PSInt 4 2 2" xfId="1057"/>
    <cellStyle name="Accent6 - 20% 8 11 2" xfId="1058"/>
    <cellStyle name="常规 2 4 11 12" xfId="1059"/>
    <cellStyle name="好_2015年元-12月收支 2 10 7" xfId="1060"/>
    <cellStyle name="Accent1 - 60% 18" xfId="1061"/>
    <cellStyle name="Accent1 - 60% 23" xfId="1062"/>
    <cellStyle name="好_2015年开发区收支预算表20150826定稿（加科技明细）结算后调整 2 6 14" xfId="1063"/>
    <cellStyle name="常规 2 2 2 5 5 8 2" xfId="1064"/>
    <cellStyle name="差_123 7 5 2" xfId="1065"/>
    <cellStyle name="常规 2 21 14" xfId="1066"/>
    <cellStyle name="常规 2 16 14" xfId="1067"/>
    <cellStyle name="差_元-3月开发区税收收入完成情况表 2 9 12 2" xfId="1068"/>
    <cellStyle name="Accent1 - 60% 8 2 6" xfId="1069"/>
    <cellStyle name="差_财政优惠政策计算表20140527 2 5" xfId="1070"/>
    <cellStyle name="差_2012年调整预算 9 6 2" xfId="1071"/>
    <cellStyle name="常规 16 2 6 6" xfId="1072"/>
    <cellStyle name="差_2014年元-12月收支 2 8 7 2" xfId="1073"/>
    <cellStyle name="好_财政优惠政策计算表20140527 2 11 12 2" xfId="1074"/>
    <cellStyle name="常规 2 9 2 2" xfId="1075"/>
    <cellStyle name="差_2012-2013年结算140424李爱民 2 3 8" xfId="1076"/>
    <cellStyle name="常规 2 4 4 7" xfId="1077"/>
    <cellStyle name="常规 3 2 9" xfId="1078"/>
    <cellStyle name="SHADEDSTORES 11 3" xfId="1079"/>
    <cellStyle name="差_2014年元-12月收支 9 11 2" xfId="1080"/>
    <cellStyle name="Comma  - Style3 11" xfId="1081"/>
    <cellStyle name="差_（定稿）2013年开发区区域内税收汇总03版 7 8" xfId="1082"/>
    <cellStyle name="Comma  - Style3 4 6 2 2" xfId="1083"/>
    <cellStyle name="常规 14 2 5 11 2" xfId="1084"/>
    <cellStyle name="好_2012-2013年结算140424李爱民 2 11" xfId="1085"/>
    <cellStyle name="Accent6 - 40% 16 3" xfId="1086"/>
    <cellStyle name="Accent6 - 40% 21 3" xfId="1087"/>
    <cellStyle name="好_2012-2013年结算140424李爱民 6 10 2" xfId="1088"/>
    <cellStyle name="好_（定稿）2013年开发区区域内税收汇总03版 10 9 2" xfId="1089"/>
    <cellStyle name="常规 9 2 7 4 2" xfId="1090"/>
    <cellStyle name="常规 2 2 7 2 3" xfId="1091"/>
    <cellStyle name="SHADEDSTORES 4 9 2" xfId="1092"/>
    <cellStyle name="Comma  - Style4 7 6 2" xfId="1093"/>
    <cellStyle name="差_2013年财政收支表（2月8日） 11 6 2" xfId="1094"/>
    <cellStyle name="差_元-3月开发区税收收入完成情况表 2 12 7" xfId="1095"/>
    <cellStyle name="Accent5 10 2 5" xfId="1096"/>
    <cellStyle name="好_2012年调整预算 3 13 2" xfId="1097"/>
    <cellStyle name="常规 8 2 7 10" xfId="1098"/>
    <cellStyle name="Comma  - Style1 9 10" xfId="1099"/>
    <cellStyle name="常规 2 6 9 13" xfId="1100"/>
    <cellStyle name="Body 2 2 2" xfId="1101"/>
    <cellStyle name="Accent6 - 20% 2 6 2" xfId="1102"/>
    <cellStyle name="常规 13 4 7" xfId="1103"/>
    <cellStyle name="常规 5 3 2 9 10 2" xfId="1104"/>
    <cellStyle name="Accent2 - 20% 9 12 2" xfId="1105"/>
    <cellStyle name="Comma  - Style2 8 8" xfId="1106"/>
    <cellStyle name="常规 2 2 4 2 9" xfId="1107"/>
    <cellStyle name="Accent6 - 20% 2 2 2 2 2" xfId="1108"/>
    <cellStyle name="差_财政优惠政策计算表20140527 2 8 10 2" xfId="1109"/>
    <cellStyle name="Comma  - Style8 9 15" xfId="1110"/>
    <cellStyle name="Comma  - Style4 8 11 3" xfId="1111"/>
    <cellStyle name="Prefilled 5 6 2 2" xfId="1112"/>
    <cellStyle name="差_2015年开发区收支预算表20150826定稿（加科技明细）结算后调整 11 2 2" xfId="1113"/>
    <cellStyle name="Accent1 2 7" xfId="1114"/>
    <cellStyle name="Accent2 - 40% 9 11" xfId="1115"/>
    <cellStyle name="常规 2 7 10 3" xfId="1116"/>
    <cellStyle name="常规 3 3 10 4" xfId="1117"/>
    <cellStyle name="好_2015年开发区收支预算表20150301 8 7" xfId="1118"/>
    <cellStyle name="Accent2 5 2 2" xfId="1119"/>
    <cellStyle name="好 2 5 2" xfId="1120"/>
    <cellStyle name="Calc Currency (0) 2 2" xfId="1121"/>
    <cellStyle name="差_财政优惠政策计算表20140527 4 13 2" xfId="1122"/>
    <cellStyle name="常规 15 2 2 8 2" xfId="1123"/>
    <cellStyle name="差_2012年调整预算 2 12 10 2" xfId="1124"/>
    <cellStyle name="40% - 强调文字颜色 3 4 2" xfId="1125"/>
    <cellStyle name="Accent1 - 20% 3 15" xfId="1126"/>
    <cellStyle name="常规 2 2 2 3 12 14" xfId="1127"/>
    <cellStyle name="编号 5" xfId="1128"/>
    <cellStyle name="Comma  - Style6 2 6 2 2" xfId="1129"/>
    <cellStyle name="常规 2 2 2 9 10 8" xfId="1130"/>
    <cellStyle name="Accent6 - 40% 9 10 2 2" xfId="1131"/>
    <cellStyle name="差_2012-2013年结算140424李爱民 6" xfId="1132"/>
    <cellStyle name="表标题 4 16" xfId="1133"/>
    <cellStyle name="Accent6 - 40% 8 11 2 2" xfId="1134"/>
    <cellStyle name="差_2012年调整预算 11 3 2" xfId="1135"/>
    <cellStyle name="好_（定稿）2013年开发区区域内税收汇总03版 7 3" xfId="1136"/>
    <cellStyle name="Comma  - Style1 7 12 2" xfId="1137"/>
    <cellStyle name="好_2015年开发区收支预算表20150826定稿（加科技明细）结算后调整 2 9 10 2" xfId="1138"/>
    <cellStyle name="差_咸宁市直2013年政府基建支出预算表（一上) 2 15 2" xfId="1139"/>
    <cellStyle name="差_咸宁市直2013年政府基建支出预算表（一上) 2 20 2" xfId="1140"/>
    <cellStyle name="Accent4 - 60%" xfId="1141"/>
    <cellStyle name="Accent2 - 60% 3 2 5" xfId="1142"/>
    <cellStyle name="Accent1 - 20% 6 14 2" xfId="1143"/>
    <cellStyle name="好_2012-2013年结算140424李爱民 5 2" xfId="1144"/>
    <cellStyle name="Accent6 - 60% 11 14" xfId="1145"/>
    <cellStyle name="好_2015年开发区收支预算表20150301 7 10" xfId="1146"/>
    <cellStyle name="差_2014年元-12月收支 2 4 3" xfId="1147"/>
    <cellStyle name="Accent5 - 40% 9 7 2" xfId="1148"/>
    <cellStyle name="差_财政优惠政策计算表20140527 6 2 2" xfId="1149"/>
    <cellStyle name="后继超级链接 11 9" xfId="1150"/>
    <cellStyle name="注释 2 5 2" xfId="1151"/>
    <cellStyle name="常规 2 2 2 8 6 5 2" xfId="1152"/>
    <cellStyle name="40% - 强调文字颜色 1 3" xfId="1153"/>
    <cellStyle name="差_2015年元-12月收支 2 2 7" xfId="1154"/>
    <cellStyle name="货币 2 12 15 2" xfId="1155"/>
    <cellStyle name="常规 2 8 12 14" xfId="1156"/>
    <cellStyle name="常规 18 8 14 2" xfId="1157"/>
    <cellStyle name="常规 7 2 4 9" xfId="1158"/>
    <cellStyle name="差_元-3月开发区税收收入完成情况表 2 8 6 2" xfId="1159"/>
    <cellStyle name="好_123 9 5" xfId="1160"/>
    <cellStyle name="常规 9 3 2 3" xfId="1161"/>
    <cellStyle name="常规 2 8 12 8 2" xfId="1162"/>
    <cellStyle name="常规 5 13 12" xfId="1163"/>
    <cellStyle name="好_2012年调整预算 10 2 2" xfId="1164"/>
    <cellStyle name="好_Book1_1 2 7 6" xfId="1165"/>
    <cellStyle name="好_2015年开发区收支预算表20150301 3 2 2" xfId="1166"/>
    <cellStyle name="超级链接 11 13 2" xfId="1167"/>
    <cellStyle name="常规 4 2 7 2" xfId="1168"/>
    <cellStyle name="好_Book1 7 8 2" xfId="1169"/>
    <cellStyle name="差_123 5 8" xfId="1170"/>
    <cellStyle name="差_2015年开发区收支预算表20150826定稿（加科技明细）结算后调整 2 6 7" xfId="1171"/>
    <cellStyle name="好_（定稿）2013年开发区区域内税收汇总03版 2 7 13 2" xfId="1172"/>
    <cellStyle name="Accent1 2" xfId="1173"/>
    <cellStyle name="常规 6 8 3" xfId="1174"/>
    <cellStyle name="常规 2 3 19 2" xfId="1175"/>
    <cellStyle name="常规 2 3 24 2" xfId="1176"/>
    <cellStyle name="Accent2 6 10" xfId="1177"/>
    <cellStyle name="Comma  - Style2 7 13" xfId="1178"/>
    <cellStyle name="常规 15 2 7 6" xfId="1179"/>
    <cellStyle name="常规 2 2 2 9 4 9" xfId="1180"/>
    <cellStyle name="常规 5 2 2 3 6 2" xfId="1181"/>
    <cellStyle name="Accent2 - 60% 8 14" xfId="1182"/>
    <cellStyle name="常规 18 8 8 2" xfId="1183"/>
    <cellStyle name="好_2015年元-12月收支 10 13 2" xfId="1184"/>
    <cellStyle name="Accent3 - 40% 4 2 6" xfId="1185"/>
    <cellStyle name="常规 5 2 2 4 12" xfId="1186"/>
    <cellStyle name="好_咸宁市直2013年政府基建支出预算表（一上) 8 13" xfId="1187"/>
    <cellStyle name="常规 2 2 2 5 7 11 2" xfId="1188"/>
    <cellStyle name="Accent1 - 40% 6 2 4 2" xfId="1189"/>
    <cellStyle name="超级链接 3 4 2" xfId="1190"/>
    <cellStyle name="差_（定稿）2013年开发区区域内税收汇总03版 2 7 6 2" xfId="1191"/>
    <cellStyle name="Accent5 - 60% 7 7 2" xfId="1192"/>
    <cellStyle name="好_2015年开发区收支预算表20150301 11 5 2" xfId="1193"/>
    <cellStyle name="Comma  - Style8 5 7 3" xfId="1194"/>
    <cellStyle name="常规 4 3 7 4" xfId="1195"/>
    <cellStyle name="常规 2 2 7 2 5 5 2" xfId="1196"/>
    <cellStyle name="差_2013年财政收支表（2月8日） 2 2 5 2" xfId="1197"/>
    <cellStyle name="常规 2 2 10 11 2" xfId="1198"/>
    <cellStyle name="Comma  - Style3" xfId="1199"/>
    <cellStyle name="常规 2 2 3 2 9 4" xfId="1200"/>
    <cellStyle name="常规 2 2 13 2" xfId="1201"/>
    <cellStyle name="好_2012年调整预算 2 4 3" xfId="1202"/>
    <cellStyle name="Accent4 8 14" xfId="1203"/>
    <cellStyle name="好_Book1_1 2 5 9" xfId="1204"/>
    <cellStyle name="小数 9 10" xfId="1205"/>
    <cellStyle name="Accent6 - 40% 3" xfId="1206"/>
    <cellStyle name="差_咸宁市直2013年政府基建支出预算表（一上) 5 4 2" xfId="1207"/>
    <cellStyle name="好_2012年调整预算 2 7 14" xfId="1208"/>
    <cellStyle name="常规 6 7 11 2" xfId="1209"/>
    <cellStyle name="好_2013年财政收支表（2月8日） 2 9 14" xfId="1210"/>
    <cellStyle name="Accent6 - 40% 8 9 2 2" xfId="1211"/>
    <cellStyle name="Accent1 - 60% 8 10" xfId="1212"/>
    <cellStyle name="超级链接 8 8" xfId="1213"/>
    <cellStyle name="好_2015年开发区收支预算表20150826定稿（加科技明细）结算后调整 9 7 2" xfId="1214"/>
    <cellStyle name="常规 6 2 6 8 2" xfId="1215"/>
    <cellStyle name="差_2015年开发区收支预算表20150301 2 5 5 2" xfId="1216"/>
    <cellStyle name="Accent6 - 20% 6 14" xfId="1217"/>
    <cellStyle name="常规 5 2 5" xfId="1218"/>
    <cellStyle name="强调 2 10 9" xfId="1219"/>
    <cellStyle name="常规 2 2 4 2 4 11" xfId="1220"/>
    <cellStyle name="常规 7 12 6" xfId="1221"/>
    <cellStyle name="Accent3 - 40% 12 4 2" xfId="1222"/>
    <cellStyle name="常规 9 3 6 13 2" xfId="1223"/>
    <cellStyle name="常规 2 3 12 7 2" xfId="1224"/>
    <cellStyle name="常规 3 3 19" xfId="1225"/>
    <cellStyle name="常规 3 3 24" xfId="1226"/>
    <cellStyle name="Comma  - Style6 5 12 2 2" xfId="1227"/>
    <cellStyle name="差_2015年开发区收支预算表20150301 2 8 11 2" xfId="1228"/>
    <cellStyle name="Comma  - Style7 11 3 2" xfId="1229"/>
    <cellStyle name="差_2015年开发区收支预算表20150301 2 11 13 2" xfId="1230"/>
    <cellStyle name="常规 17 9 14" xfId="1231"/>
    <cellStyle name="常规 7 8 12" xfId="1232"/>
    <cellStyle name="差_123 10 12" xfId="1233"/>
    <cellStyle name="Accent3 - 20% 2 3 2" xfId="1234"/>
    <cellStyle name="常规 10 8 9" xfId="1235"/>
    <cellStyle name="常规 2 2 2 4 3 10" xfId="1236"/>
    <cellStyle name="常规 18 4 14" xfId="1237"/>
    <cellStyle name="常规 2 17 8 2" xfId="1238"/>
    <cellStyle name="Accent1 - 60% 12 4" xfId="1239"/>
    <cellStyle name="差_2012-2013年结算140424李爱民 2 7 9 2" xfId="1240"/>
    <cellStyle name="好_2013年财政收支表（2月8日） 10 11" xfId="1241"/>
    <cellStyle name="好_2015年开发区收支预算表20150826定稿（加科技明细）结算后调整 2 7 11 2" xfId="1242"/>
    <cellStyle name="常规 7 2 5 14" xfId="1243"/>
    <cellStyle name="好_2012-2013年结算140424李爱民 8 4" xfId="1244"/>
    <cellStyle name="常规 9 2 11 12" xfId="1245"/>
    <cellStyle name="Accent6 - 40% 2 9 3" xfId="1246"/>
    <cellStyle name="好_元-3月开发区税收收入完成情况表 12 10" xfId="1247"/>
    <cellStyle name="Comma  - Style8 7 7 2" xfId="1248"/>
    <cellStyle name="好_123 2 3 4 2" xfId="1249"/>
    <cellStyle name="常规 4 4 4 14" xfId="1250"/>
    <cellStyle name="差_2014年元-12月收支 7 10 2" xfId="1251"/>
    <cellStyle name="好_2015年元-12月收支 10 3" xfId="1252"/>
    <cellStyle name="Accent6 - 40% 12 3 3" xfId="1253"/>
    <cellStyle name="常规 2 6 23" xfId="1254"/>
    <cellStyle name="常规 2 6 18" xfId="1255"/>
    <cellStyle name="好_2014年元-12月收支 6 3 2" xfId="1256"/>
    <cellStyle name="常规 8 12 9 2" xfId="1257"/>
    <cellStyle name="好_咸宁市直2013年政府基建支出预算表（一上) 2 14" xfId="1258"/>
    <cellStyle name="常规 15 2 9 12 2" xfId="1259"/>
    <cellStyle name="好_2014年元-12月收支 2 8 8" xfId="1260"/>
    <cellStyle name="Accent6 - 40% 11 4 2" xfId="1261"/>
    <cellStyle name="好_2012年调整预算 2 8 2 2" xfId="1262"/>
    <cellStyle name="差_元-3月开发区税收收入完成情况表 2 9 12" xfId="1263"/>
    <cellStyle name="好_Book1 12 4" xfId="1264"/>
    <cellStyle name="警告文本 2 3 2" xfId="1265"/>
    <cellStyle name="差_2013年财政收支表（2月8日） 2 5 11" xfId="1266"/>
    <cellStyle name="标题 1 2 7" xfId="1267"/>
    <cellStyle name="常规 2 4 9 11" xfId="1268"/>
    <cellStyle name="常规 2 2 2 8 12 11" xfId="1269"/>
    <cellStyle name="常规 2 2 5 2 5 8" xfId="1270"/>
    <cellStyle name="Comma  - Style6 11 5 2" xfId="1271"/>
    <cellStyle name="好_2012-2013年结算140424李爱民 2 7 7" xfId="1272"/>
    <cellStyle name="常规 2 2 2 4 8 11 2" xfId="1273"/>
    <cellStyle name="差_咸宁市直2013年政府基建支出预算表（一上) 2 9 12 2" xfId="1274"/>
    <cellStyle name="差_咸宁市直2013年政府基建支出预算表（一上) 2 11 12" xfId="1275"/>
    <cellStyle name="Total 3 5 2 2" xfId="1276"/>
    <cellStyle name="差_元-3月开发区税收收入完成情况表 2 8 6" xfId="1277"/>
    <cellStyle name="常规 18 6 8" xfId="1278"/>
    <cellStyle name="Accent6 - 20% 7 8 3" xfId="1279"/>
    <cellStyle name="常规 2 2 2 5 10 9" xfId="1280"/>
    <cellStyle name="好_财政优惠政策计算表20140527 4 11 2" xfId="1281"/>
    <cellStyle name="差_元-3月开发区税收收入完成情况表 6 13" xfId="1282"/>
    <cellStyle name="好_2015年开发区收支预算表20150826定稿（加科技明细）结算后调整 2 10 5 2" xfId="1283"/>
    <cellStyle name="常规 15 13 2" xfId="1284"/>
    <cellStyle name="常规 20 13 2" xfId="1285"/>
    <cellStyle name="Comma  - Style6 3 11" xfId="1286"/>
    <cellStyle name="差_财政优惠政策计算表20140527 9 11" xfId="1287"/>
    <cellStyle name="差_Book1_1 2 3 11" xfId="1288"/>
    <cellStyle name="货币 2 4 10 2" xfId="1289"/>
    <cellStyle name="差_2015年元-12月收支 3 13" xfId="1290"/>
    <cellStyle name="Accent4 - 20% 10 2 3 2" xfId="1291"/>
    <cellStyle name="强调文字颜色 5 6 2" xfId="1292"/>
    <cellStyle name="差_Book1_1 12 3" xfId="1293"/>
    <cellStyle name="差_咸宁市直2013年政府基建支出预算表（一上) 2 12 2" xfId="1294"/>
    <cellStyle name="Accent1 - 40% 5 11" xfId="1295"/>
    <cellStyle name="常规 10 3 9 4 2" xfId="1296"/>
    <cellStyle name="适中 2 3 2" xfId="1297"/>
    <cellStyle name="好_2015年开发区收支预算表20150826定稿（加科技明细）结算后调整 11 6 2" xfId="1298"/>
    <cellStyle name="差_（定稿）2013年开发区区域内税收汇总03版 22 2" xfId="1299"/>
    <cellStyle name="差_（定稿）2013年开发区区域内税收汇总03版 17 2" xfId="1300"/>
    <cellStyle name="Accent1 - 20% 10 12 2" xfId="1301"/>
    <cellStyle name="常规 2 41" xfId="1302"/>
    <cellStyle name="常规 2 36" xfId="1303"/>
    <cellStyle name="差_元-3月开发区税收收入完成情况表 11 13" xfId="1304"/>
    <cellStyle name="数字 18" xfId="1305"/>
    <cellStyle name="数字 23" xfId="1306"/>
    <cellStyle name="常规 8 2 3 6" xfId="1307"/>
    <cellStyle name="数字 10 8 2" xfId="1308"/>
    <cellStyle name="常规 3 31 2" xfId="1309"/>
    <cellStyle name="常规 3 26 2" xfId="1310"/>
    <cellStyle name="常规 14 2 6 5 2" xfId="1311"/>
    <cellStyle name="好_财政优惠政策计算表20140527 2 5 12 2" xfId="1312"/>
    <cellStyle name="常规 7 11 13 2" xfId="1313"/>
    <cellStyle name="好_2013年财政收支表（2月8日） 10 5" xfId="1314"/>
    <cellStyle name="Accent6 - 20% 7 2 3 3" xfId="1315"/>
    <cellStyle name="常规 2 2 2 5 2 2 2" xfId="1316"/>
    <cellStyle name="好_2013年财政收支表（2月8日） 2 5 14 2" xfId="1317"/>
    <cellStyle name="好_2012年调整预算 2 2 13" xfId="1318"/>
    <cellStyle name="好_2012-2013年结算140424李爱民 9 8 2" xfId="1319"/>
    <cellStyle name="SHADEDSTORES 4 3 4" xfId="1320"/>
    <cellStyle name="表标题 12 12 2 2" xfId="1321"/>
    <cellStyle name="好_2015年元-12月收支 2 11 4" xfId="1322"/>
    <cellStyle name="常规 4 3 8 9" xfId="1323"/>
    <cellStyle name="Comma  - Style8 10 14" xfId="1324"/>
    <cellStyle name="差_咸宁市直2013年政府基建支出预算表（一上) 2 7 9" xfId="1325"/>
    <cellStyle name="常规 2 2 6 2 9 13" xfId="1326"/>
    <cellStyle name="Accent4 - 60% 6" xfId="1327"/>
    <cellStyle name="常规 2 6 4 8" xfId="1328"/>
    <cellStyle name="常规 4 4 6 10" xfId="1329"/>
    <cellStyle name="常规 4 2 3 7 2" xfId="1330"/>
    <cellStyle name="差_元-3月开发区税收收入完成情况表 2 16 2" xfId="1331"/>
    <cellStyle name="差_元-3月开发区税收收入完成情况表 2 21 2" xfId="1332"/>
    <cellStyle name="Accent4 - 60% 5 9" xfId="1333"/>
    <cellStyle name="常规 5 11 8" xfId="1334"/>
    <cellStyle name="好_2012-2013年结算140424李爱民 10 13 2" xfId="1335"/>
    <cellStyle name="常规 9 2 5 8 2" xfId="1336"/>
    <cellStyle name="差_2015年开发区收支预算表20150301 2 7 13 2" xfId="1337"/>
    <cellStyle name="60% - 强调文字颜色 3 2 4" xfId="1338"/>
    <cellStyle name="数字 4 13 2" xfId="1339"/>
    <cellStyle name="差_2015年元-12月收支 2 12 9 2" xfId="1340"/>
    <cellStyle name="好_2012年调整预算 6 2" xfId="1341"/>
    <cellStyle name="常规 6 8 3 2" xfId="1342"/>
    <cellStyle name="Accent1 2 2" xfId="1343"/>
    <cellStyle name="Accent4 - 40% 4 10 2" xfId="1344"/>
    <cellStyle name="常规 2 8 4 11" xfId="1345"/>
    <cellStyle name="强调 3 10 13 2" xfId="1346"/>
    <cellStyle name="常规 2 6 9 11" xfId="1347"/>
    <cellStyle name="Comma  - Style1 5 4 2" xfId="1348"/>
    <cellStyle name="_一四星酒店方案 9 2" xfId="1349"/>
    <cellStyle name="Accent5 8 7 2 2" xfId="1350"/>
    <cellStyle name="Comma  - Style3 4 8" xfId="1351"/>
    <cellStyle name="好_元-3月开发区税收收入完成情况表 16" xfId="1352"/>
    <cellStyle name="好_元-3月开发区税收收入完成情况表 21" xfId="1353"/>
    <cellStyle name="好_2013年财政收支表（2月8日） 4 3" xfId="1354"/>
    <cellStyle name="好_（定稿）2013年开发区区域内税收汇总03版 8 12 2" xfId="1355"/>
    <cellStyle name="常规 9 3 4 7 2" xfId="1356"/>
    <cellStyle name="常规 2 2 6 2 19" xfId="1357"/>
    <cellStyle name="常规 4 2 8 13" xfId="1358"/>
    <cellStyle name="Accent6 - 40% 3 11" xfId="1359"/>
    <cellStyle name="差_元-3月开发区税收收入完成情况表 13 4 2" xfId="1360"/>
    <cellStyle name="好_123 2 3 10 2" xfId="1361"/>
    <cellStyle name="Accent2 - 60% 2 2" xfId="1362"/>
    <cellStyle name="Accent4 - 20% 23 2" xfId="1363"/>
    <cellStyle name="Accent4 - 20% 18 2" xfId="1364"/>
    <cellStyle name="常规 2 22 6" xfId="1365"/>
    <cellStyle name="常规 2 17 6" xfId="1366"/>
    <cellStyle name="Input [yellow] 6 4 2 2" xfId="1367"/>
    <cellStyle name="好_2012年调整预算 27" xfId="1368"/>
    <cellStyle name="常规 2 2 9 2 6 8 2" xfId="1369"/>
    <cellStyle name="Accent2 - 40% 7 2 2 2" xfId="1370"/>
    <cellStyle name="常规 4 3 9 15" xfId="1371"/>
    <cellStyle name="HEADING2 7 2" xfId="1372"/>
    <cellStyle name="常规 16 14 2" xfId="1373"/>
    <cellStyle name="差_Book1_1 2 2 10" xfId="1374"/>
    <cellStyle name="后继超级链接 10 9 2" xfId="1375"/>
    <cellStyle name="Comma  - Style5 9 14" xfId="1376"/>
    <cellStyle name="差_2015年开发区收支预算表20150826定稿（加科技明细）结算后调整 10 12" xfId="1377"/>
    <cellStyle name="Comma  - Style6 4 2 3" xfId="1378"/>
    <cellStyle name="Accent5 - 60% 5 6 2 2" xfId="1379"/>
    <cellStyle name="好_2014年元-12月收支 2 11 9 2" xfId="1380"/>
    <cellStyle name="好_咸宁市直2013年政府基建支出预算表（一上) 2 9 4" xfId="1381"/>
    <cellStyle name="Accent5 4 2 5 2 2" xfId="1382"/>
    <cellStyle name="超级链接 8 14 2" xfId="1383"/>
    <cellStyle name="好_Book1 2 7 2" xfId="1384"/>
    <cellStyle name="差_Book1_1 9 13 2" xfId="1385"/>
    <cellStyle name="常规 2 2 2 2 11 11" xfId="1386"/>
    <cellStyle name="Comma  - Style8 6 15" xfId="1387"/>
    <cellStyle name="Accent6 - 20% 9 8 2 2" xfId="1388"/>
    <cellStyle name="Accent5 - 60% 9 3 2" xfId="1389"/>
    <cellStyle name="Comma  - Style4 11 3 2" xfId="1390"/>
    <cellStyle name="Accent5 4 6 2 2" xfId="1391"/>
    <cellStyle name="常规 2 2 8 2 5 11" xfId="1392"/>
    <cellStyle name="常规 2 2 2 6 3 4 2" xfId="1393"/>
    <cellStyle name="Comma  - Style7 4 13 2 2" xfId="1394"/>
    <cellStyle name="常规 18 11 12" xfId="1395"/>
    <cellStyle name="差_财政优惠政策计算表20140527 2 6 3" xfId="1396"/>
    <cellStyle name="常规 4 4 7 2 2" xfId="1397"/>
    <cellStyle name="强调 2 8 9" xfId="1398"/>
    <cellStyle name="常规 2 2 2 2 2 14" xfId="1399"/>
    <cellStyle name="差_2015年开发区收支预算表20150826定稿（加科技明细）结算后调整 5 7" xfId="1400"/>
    <cellStyle name="Accent6 - 40% 17" xfId="1401"/>
    <cellStyle name="Accent6 - 40% 22" xfId="1402"/>
    <cellStyle name="Comma  - Style3 12 10 2" xfId="1403"/>
    <cellStyle name="好_2015年开发区收支预算表20150826定稿（加科技明细）结算后调整 3 5 2" xfId="1404"/>
    <cellStyle name="Accent6 - 40% 9" xfId="1405"/>
    <cellStyle name="好_咸宁市直2013年政府基建支出预算表（一上) 2 11 13 2" xfId="1406"/>
    <cellStyle name="好_2012-2013年结算140424李爱民 2 3 11" xfId="1407"/>
    <cellStyle name="好_财政优惠政策计算表20140527 2 8 8" xfId="1408"/>
    <cellStyle name="好_123 2 12 5 2" xfId="1409"/>
    <cellStyle name="常规 2 2 3 2 3 3 2" xfId="1410"/>
    <cellStyle name="常规 8 9 8" xfId="1411"/>
    <cellStyle name="SHADEDSTORES 6 15" xfId="1412"/>
    <cellStyle name="Accent5 - 60% 9 2 2" xfId="1413"/>
    <cellStyle name="Comma  - Style4 11 2 2" xfId="1414"/>
    <cellStyle name="常规 2 2 2 6 3 3 2" xfId="1415"/>
    <cellStyle name="Comma  - Style1 9 13 2 2" xfId="1416"/>
    <cellStyle name="常规 2 10 10 10" xfId="1417"/>
    <cellStyle name="好_2013年财政收支表（2月8日） 9 11 2" xfId="1418"/>
    <cellStyle name="Accent6 - 20% 9 2 4 3" xfId="1419"/>
    <cellStyle name="Comma  - Style4 6 9 3" xfId="1420"/>
    <cellStyle name="好_2014年元-12月收支 2 3 3" xfId="1421"/>
    <cellStyle name="好_2013年财政收支表（2月8日） 6 2 2" xfId="1422"/>
    <cellStyle name="差_123 2 7 8 2" xfId="1423"/>
    <cellStyle name="常规 2 2 2 7 4 8" xfId="1424"/>
    <cellStyle name="好_2014年元-12月收支 21 2" xfId="1425"/>
    <cellStyle name="好_2014年元-12月收支 16 2" xfId="1426"/>
    <cellStyle name="Comma  - Style3 5 11 3" xfId="1427"/>
    <cellStyle name="后继超级链接 6 9" xfId="1428"/>
    <cellStyle name="好_123 2 3 6" xfId="1429"/>
    <cellStyle name="SHADEDSTORES 3 11" xfId="1430"/>
    <cellStyle name="差_2015年元-12月收支 2 12 8 2" xfId="1431"/>
    <cellStyle name="常规 2 4 8 9 2" xfId="1432"/>
    <cellStyle name="Accent6 4 2 2" xfId="1433"/>
    <cellStyle name="常规 7 2 10 10" xfId="1434"/>
    <cellStyle name="Accent4 - 40% 7 10" xfId="1435"/>
    <cellStyle name="常规 5 2 2 8 5 2" xfId="1436"/>
    <cellStyle name="常规 3 6 4 2" xfId="1437"/>
    <cellStyle name="好_2012-2013年结算140424李爱民 7 5" xfId="1438"/>
    <cellStyle name="常规 18 7 13" xfId="1439"/>
    <cellStyle name="差_2012-2013年结算140424李爱民 2 8 10 2" xfId="1440"/>
    <cellStyle name="差_（定稿）2013年开发区区域内税收汇总03版 2 5 3 2" xfId="1441"/>
    <cellStyle name="Accent3 - 40% 7 8 2" xfId="1442"/>
    <cellStyle name="Comma  - Style6 9 9 2 2" xfId="1443"/>
    <cellStyle name="差_2015年元-12月收支 13 8" xfId="1444"/>
    <cellStyle name="常规 2 2 2 4 13 2" xfId="1445"/>
    <cellStyle name="常规 2 7 9 3 2" xfId="1446"/>
    <cellStyle name="常规 2 10 5 14" xfId="1447"/>
    <cellStyle name="Accent3 - 20% 9 4" xfId="1448"/>
    <cellStyle name="Accent3 - 40% 3 6 2" xfId="1449"/>
    <cellStyle name="Comma  - Style3 3 8 2 2" xfId="1450"/>
    <cellStyle name="Accent6 - 60% 14 2" xfId="1451"/>
    <cellStyle name="Accent3 - 20% 3 6 2" xfId="1452"/>
    <cellStyle name="差_2015年开发区收支预算表20150301 2 12 11 2" xfId="1453"/>
    <cellStyle name="Accent5 - 20% 6 2 5" xfId="1454"/>
    <cellStyle name="Accent2 - 20% 2 2 6 2" xfId="1455"/>
    <cellStyle name="常规 2 5 10 7 2" xfId="1456"/>
    <cellStyle name="差_2015年元-12月收支 11 12 2" xfId="1457"/>
    <cellStyle name="Comma  - Style6 7 10 2 2" xfId="1458"/>
    <cellStyle name="Accent6 4 10 2" xfId="1459"/>
    <cellStyle name="好_2015年开发区收支预算表20150301 11 12" xfId="1460"/>
    <cellStyle name="好_咸宁市直2013年政府基建支出预算表（一上) 2 6 3 2" xfId="1461"/>
    <cellStyle name="常规 8 7 4 2" xfId="1462"/>
    <cellStyle name="差_咸宁市直2013年政府基建支出预算表（一上) 10 4" xfId="1463"/>
    <cellStyle name="后继超级链接 11 10 2" xfId="1464"/>
    <cellStyle name="常规 2 2 5 2 7 12 2" xfId="1465"/>
    <cellStyle name="常规 2 10 8 4" xfId="1466"/>
    <cellStyle name="后继超链接 3 8 2" xfId="1467"/>
    <cellStyle name="Input [yellow] 3 7 2" xfId="1468"/>
    <cellStyle name="常规 11 6 2" xfId="1469"/>
    <cellStyle name="常规 6 2 5 11 2" xfId="1470"/>
    <cellStyle name="常规 2 12" xfId="1471"/>
    <cellStyle name="好_2012-2013年结算140424李爱民 9 2 2" xfId="1472"/>
    <cellStyle name="Accent3 - 60% 6 5" xfId="1473"/>
    <cellStyle name="差_财政优惠政策计算表20140527 8 9" xfId="1474"/>
    <cellStyle name="差_2015年开发区收支预算表20150301 5 3 2" xfId="1475"/>
    <cellStyle name="差_2015年开发区收支预算表20150826定稿（加科技明细）结算后调整 2 7 9 2" xfId="1476"/>
    <cellStyle name="常规 2 2 5 2 9 3 2" xfId="1477"/>
    <cellStyle name="常规 9 2 4 14" xfId="1478"/>
    <cellStyle name="常规 2 2 2 2 5 12 2" xfId="1479"/>
    <cellStyle name="好_2015年开发区收支预算表20150826定稿（加科技明细）结算后调整 2 7 2 2" xfId="1480"/>
    <cellStyle name="常规 2 2 2 9 9 3" xfId="1481"/>
    <cellStyle name="常规 8 6 2 2" xfId="1482"/>
    <cellStyle name="好_财政优惠政策计算表20140527 2 2 14" xfId="1483"/>
    <cellStyle name="捠壿 [0.00]_Region Orders (2)" xfId="1484"/>
    <cellStyle name="常规 2 2 7 5 2" xfId="1485"/>
    <cellStyle name="好_财政优惠政策计算表20140527 9 9" xfId="1486"/>
    <cellStyle name="常规 18 12 5 2" xfId="1487"/>
    <cellStyle name="差_2012-2013年结算140424李爱民 5 5 2" xfId="1488"/>
    <cellStyle name="常规 2 2 20 10" xfId="1489"/>
    <cellStyle name="常规 2 2 15 10" xfId="1490"/>
    <cellStyle name="好_123 2 10 9" xfId="1491"/>
    <cellStyle name="常规 2 2 2 2 4 9 2" xfId="1492"/>
    <cellStyle name="Accent4 - 40% 10 2 6" xfId="1493"/>
    <cellStyle name="Comma  - Style8 9 6" xfId="1494"/>
    <cellStyle name="_ET_STYLE_NoName_00__Book1_1 4 2" xfId="1495"/>
    <cellStyle name="Comma  - Style6 8 2" xfId="1496"/>
    <cellStyle name="好_Book1_1 2 14 2" xfId="1497"/>
    <cellStyle name="常规 2 2 9 2 8 13 2" xfId="1498"/>
    <cellStyle name="差_2012年调整预算 6 14" xfId="1499"/>
    <cellStyle name="Accent2 - 20% 3 2 4 2" xfId="1500"/>
    <cellStyle name="好_Book1_1 2 3 11" xfId="1501"/>
    <cellStyle name="好_元-3月开发区税收收入完成情况表 11 13" xfId="1502"/>
    <cellStyle name="好_（定稿）2013年开发区区域内税收汇总03版 2 12 5 2" xfId="1503"/>
    <cellStyle name="差_2014年元-12月收支 9 4 2" xfId="1504"/>
    <cellStyle name="差_咸宁市直2013年政府基建支出预算表（一上) 2 6 5 2" xfId="1505"/>
    <cellStyle name="常规 2 2 6 6 2" xfId="1506"/>
    <cellStyle name="Accent4 - 20% 8 2 2" xfId="1507"/>
    <cellStyle name="常规 17 3 9 2" xfId="1508"/>
    <cellStyle name="表标题 3 6 2 2" xfId="1509"/>
    <cellStyle name="差_123 9 5 2" xfId="1510"/>
    <cellStyle name="常规 2 2 2 5 7 8 2" xfId="1511"/>
    <cellStyle name="表标题 4 10 4" xfId="1512"/>
    <cellStyle name="差_2015年开发区收支预算表20150826定稿（加科技明细）结算后调整 2 3 10 2" xfId="1513"/>
    <cellStyle name="差_2013年财政收支表（2月8日） 2 11 3" xfId="1514"/>
    <cellStyle name="常规 2 2 2 3 6 12 2" xfId="1515"/>
    <cellStyle name="Accent4 - 40% 4 4" xfId="1516"/>
    <cellStyle name="Comma  - Style3 13 2" xfId="1517"/>
    <cellStyle name="常规 2 2 2 6 12 4 2" xfId="1518"/>
    <cellStyle name="常规 2 3 20" xfId="1519"/>
    <cellStyle name="常规 2 3 15" xfId="1520"/>
    <cellStyle name="常规 6 10 13" xfId="1521"/>
    <cellStyle name="差_2012-2013年结算140424李爱民 2 2 6" xfId="1522"/>
    <cellStyle name="常规 2 4 3 5" xfId="1523"/>
    <cellStyle name="好_财政优惠政策计算表20140527 2 8 2 2" xfId="1524"/>
    <cellStyle name="常规 2 5 9 9" xfId="1525"/>
    <cellStyle name="好_123 7 4 2" xfId="1526"/>
    <cellStyle name="常规 2 2 4 8" xfId="1527"/>
    <cellStyle name="SHADEDSTORES 2 3 5" xfId="1528"/>
    <cellStyle name="常规 2 2 2 4 3 2 2" xfId="1529"/>
    <cellStyle name="常规 4 2 4 10 2" xfId="1530"/>
    <cellStyle name="常规 6 2 2 5" xfId="1531"/>
    <cellStyle name="差_2015年开发区收支预算表20150301 2 12 4 2" xfId="1532"/>
    <cellStyle name="差_2015年元-12月收支 3 9 2" xfId="1533"/>
    <cellStyle name="常规 10 3 10" xfId="1534"/>
    <cellStyle name="强调 1 3 14" xfId="1535"/>
    <cellStyle name="货币 2 9 2 2" xfId="1536"/>
    <cellStyle name="好_咸宁市直2013年政府基建支出预算表（一上) 2 8 11 2" xfId="1537"/>
    <cellStyle name="Comma  - Style2 5 6" xfId="1538"/>
    <cellStyle name="Accent4 - 20% 12" xfId="1539"/>
    <cellStyle name="Accent5 11 4" xfId="1540"/>
    <cellStyle name="好_（定稿）2013年开发区区域内税收汇总03版 4 7" xfId="1541"/>
    <cellStyle name="Accent6 - 20% 3 7 2 2" xfId="1542"/>
    <cellStyle name="常规 2 5 5 10" xfId="1543"/>
    <cellStyle name="Comma  - Style8 5 3" xfId="1544"/>
    <cellStyle name="Accent6 - 60% 6 13 2 2" xfId="1545"/>
    <cellStyle name="好_2012-2013年结算140424李爱民 9 12 2" xfId="1546"/>
    <cellStyle name="Accent4 - 20% 9 2 3 2" xfId="1547"/>
    <cellStyle name="Accent4 - 60% 11 11" xfId="1548"/>
    <cellStyle name="Accent6 - 60% 2 2 4" xfId="1549"/>
    <cellStyle name="小数 12 9" xfId="1550"/>
    <cellStyle name="常规 9 2 12 6" xfId="1551"/>
    <cellStyle name="差_2012-2013年结算140424李爱民 2 11 9 2" xfId="1552"/>
    <cellStyle name="常规 6 2 2 9 2" xfId="1553"/>
    <cellStyle name="40% - 强调文字颜色 4 2 4 2" xfId="1554"/>
    <cellStyle name="常规 2 2 9 2 18" xfId="1555"/>
    <cellStyle name="常规 7 6 5 2" xfId="1556"/>
    <cellStyle name="常规 2 2 4 2 6 6 2" xfId="1557"/>
    <cellStyle name="Accent2 - 40% 9 12 2" xfId="1558"/>
    <cellStyle name="常规 2 7 10 4 2" xfId="1559"/>
    <cellStyle name="常规 2 2 2 3 2 4 2" xfId="1560"/>
    <cellStyle name="常规 2 2 2 8 4 10 2" xfId="1561"/>
    <cellStyle name="好_元-3月开发区税收收入完成情况表 7 3" xfId="1562"/>
    <cellStyle name="常规 6 3 8" xfId="1563"/>
    <cellStyle name="Accent6 - 40% 3 2 7" xfId="1564"/>
    <cellStyle name="Accent6 - 60% 4 2 5 2" xfId="1565"/>
    <cellStyle name="后继超级链接 11 13" xfId="1566"/>
    <cellStyle name="常规 10 14 14 2" xfId="1567"/>
    <cellStyle name="差_2015年开发区收支预算表20150826定稿（加科技明细）结算后调整 2 8 9 2" xfId="1568"/>
    <cellStyle name="差_（定稿）2013年开发区区域内税收汇总03版 2 3 8" xfId="1569"/>
    <cellStyle name="常规 14 2 9 8 2" xfId="1570"/>
    <cellStyle name="差_财政优惠政策计算表20140527 2 7 5" xfId="1571"/>
    <cellStyle name="Comma  - Style2 11 11 3" xfId="1572"/>
    <cellStyle name="好_2015年开发区收支预算表20150826定稿（加科技明细）结算后调整 2 9 3 2" xfId="1573"/>
    <cellStyle name="Accent6 - 60% 6 8 2 2" xfId="1574"/>
    <cellStyle name="好_2012年调整预算 2 9 8" xfId="1575"/>
    <cellStyle name="常规 18 12 12" xfId="1576"/>
    <cellStyle name="常规 2 5 3 5 2" xfId="1577"/>
    <cellStyle name="Accent1 - 20% 8 2 6" xfId="1578"/>
    <cellStyle name="常规 4 4 7 7 2" xfId="1579"/>
    <cellStyle name="好_元-3月开发区税收收入完成情况表 8 11 2" xfId="1580"/>
    <cellStyle name="Comma  - Style6 17 3" xfId="1581"/>
    <cellStyle name="Comma  - Style6 22 3" xfId="1582"/>
    <cellStyle name="常规 2 2 18 7" xfId="1583"/>
    <cellStyle name="常规 4 4 7 14" xfId="1584"/>
    <cellStyle name="Accent6 - 60% 3 8" xfId="1585"/>
    <cellStyle name="差_2015年开发区收支预算表20150301 2 12 9 2" xfId="1586"/>
    <cellStyle name="差_2012年调整预算 9 12" xfId="1587"/>
    <cellStyle name="差_2013年财政收支表（2月8日） 10 13" xfId="1588"/>
    <cellStyle name="强调 3 6 14 2" xfId="1589"/>
    <cellStyle name="好_咸宁市直2013年政府基建支出预算表（一上) 2 3 11" xfId="1590"/>
    <cellStyle name="差_（定稿）2013年开发区区域内税收汇总03版 2 9 2" xfId="1591"/>
    <cellStyle name="Accent6 - 40% 11 2 5 2" xfId="1592"/>
    <cellStyle name="常规 2 5 11 3" xfId="1593"/>
    <cellStyle name="Accent6 - 20% 10 5 2 2" xfId="1594"/>
    <cellStyle name="Comma  - Style5 10 12 2" xfId="1595"/>
    <cellStyle name="好_Book1 12 4 2" xfId="1596"/>
    <cellStyle name="Comma  - Style2 3 13 3" xfId="1597"/>
    <cellStyle name="Accent3 - 40% 5 3" xfId="1598"/>
    <cellStyle name="好_Book1 11 9" xfId="1599"/>
    <cellStyle name="后继超级链接 10 14 2" xfId="1600"/>
    <cellStyle name="Accent1 - 20% 9 10 2" xfId="1601"/>
    <cellStyle name="SHADEDSTORES 2 2 2 4" xfId="1602"/>
    <cellStyle name="好_2013年财政收支表（2月8日） 2 9 10 2" xfId="1603"/>
    <cellStyle name="常规 6 2 9 2 2" xfId="1604"/>
    <cellStyle name="好_2013年财政收支表（2月8日） 2 2 2" xfId="1605"/>
    <cellStyle name="常规 15 2 9 6" xfId="1606"/>
    <cellStyle name="差_2015年开发区收支预算表20150826定稿（加科技明细）结算后调整 8 4" xfId="1607"/>
    <cellStyle name="常规 6 2 3 2 2" xfId="1608"/>
    <cellStyle name="好_2015年元-12月收支 2 5 14" xfId="1609"/>
    <cellStyle name="好_2015年开发区收支预算表20150301 9 9" xfId="1610"/>
    <cellStyle name="常规 3 3 11 6" xfId="1611"/>
    <cellStyle name="好_2014年元-12月收支 2 4 12 2" xfId="1612"/>
    <cellStyle name="Accent4 - 20% 11" xfId="1613"/>
    <cellStyle name="差_2013年财政收支表（2月8日） 6 9" xfId="1614"/>
    <cellStyle name="Comma  - Style2 5 5" xfId="1615"/>
    <cellStyle name="常规 15 2 7 11 2" xfId="1616"/>
    <cellStyle name="常规 2 5 3 14" xfId="1617"/>
    <cellStyle name="差_咸宁市直2013年政府基建支出预算表（一上) 2 12 12 2" xfId="1618"/>
    <cellStyle name="Accent6 9 13 2 2" xfId="1619"/>
    <cellStyle name="差_2015年开发区收支预算表20150301 11 4 2" xfId="1620"/>
    <cellStyle name="好_123 2 12 2" xfId="1621"/>
    <cellStyle name="SHADEDSTORES 3 8 2" xfId="1622"/>
    <cellStyle name="Comma  - Style7 4 5 3" xfId="1623"/>
    <cellStyle name="超级链接 5 6" xfId="1624"/>
    <cellStyle name="Comma  - Style3 8 2 2" xfId="1625"/>
    <cellStyle name="好_123 2 5 2 2" xfId="1626"/>
    <cellStyle name="差_咸宁市直2013年政府基建支出预算表（一上) 2 7 14" xfId="1627"/>
    <cellStyle name="Comma  - Style8 9 5 2" xfId="1628"/>
    <cellStyle name="差_元-3月开发区税收收入完成情况表 7 2 2" xfId="1629"/>
    <cellStyle name="好_2015年元-12月收支 2 10 7 2" xfId="1630"/>
    <cellStyle name="差_咸宁市直2013年政府基建支出预算表（一上) 2 4 2" xfId="1631"/>
    <cellStyle name="Accent2 - 20% 3 2 5" xfId="1632"/>
    <cellStyle name="常规 7 2" xfId="1633"/>
    <cellStyle name="常规 4 4 17 2" xfId="1634"/>
    <cellStyle name="常规 4 4 22 2" xfId="1635"/>
    <cellStyle name="常规 13 2 13 2" xfId="1636"/>
    <cellStyle name="常规 17 8" xfId="1637"/>
    <cellStyle name="常规 22 8" xfId="1638"/>
    <cellStyle name="常规 2 2 2 6 12 6 2" xfId="1639"/>
    <cellStyle name="好_123 7 9 2" xfId="1640"/>
    <cellStyle name="常规 2 2 5 2 8 9 2" xfId="1641"/>
    <cellStyle name="常规 5 3 2 16 2" xfId="1642"/>
    <cellStyle name="常规 5 3 2 21 2" xfId="1643"/>
    <cellStyle name="常规 2 7 9 5" xfId="1644"/>
    <cellStyle name="SHADEDSTORES 7 8 2" xfId="1645"/>
    <cellStyle name="Accent1 - 40% 16 2" xfId="1646"/>
    <cellStyle name="Accent1 - 40% 21 2" xfId="1647"/>
    <cellStyle name="常规 2 2 2 4 15" xfId="1648"/>
    <cellStyle name="常规 2 2 2 4 20" xfId="1649"/>
    <cellStyle name="Comma  - Style3 7 5" xfId="1650"/>
    <cellStyle name="差_Book1 8 11" xfId="1651"/>
    <cellStyle name="Accent5 - 40% 11 2 2" xfId="1652"/>
    <cellStyle name="常规 5 11 3 2" xfId="1653"/>
    <cellStyle name="常规 8 6 8 2" xfId="1654"/>
    <cellStyle name="好_咸宁市直2013年政府基建支出预算表（一上) 2 5 7 2" xfId="1655"/>
    <cellStyle name="好_（定稿）2013年开发区区域内税收汇总03版 16" xfId="1656"/>
    <cellStyle name="好_（定稿）2013年开发区区域内税收汇总03版 21" xfId="1657"/>
    <cellStyle name="Comma  - Style8 3 11 3" xfId="1658"/>
    <cellStyle name="好_2012年调整预算 11 2" xfId="1659"/>
    <cellStyle name="好_2012-2013年结算140424李爱民 2 10 13 2" xfId="1660"/>
    <cellStyle name="好_（定稿）2013年开发区区域内税收汇总03版 3 11 2" xfId="1661"/>
    <cellStyle name="常规 9 2 4 6 2" xfId="1662"/>
    <cellStyle name="Comma  - Style8 11 10" xfId="1663"/>
    <cellStyle name="Comma  - Style4 4 8 2" xfId="1664"/>
    <cellStyle name="常规 2 3 10 3 2" xfId="1665"/>
    <cellStyle name="差_123 4 10" xfId="1666"/>
    <cellStyle name="常规 6 2 2" xfId="1667"/>
    <cellStyle name="后继超链接 4 3" xfId="1668"/>
    <cellStyle name="好_2015年开发区收支预算表20150301 7 2 2" xfId="1669"/>
    <cellStyle name="Accent4 - 40% 10 14" xfId="1670"/>
    <cellStyle name="Accent3 - 20% 4 2 3 2" xfId="1671"/>
    <cellStyle name="常规 4 3 10 2" xfId="1672"/>
    <cellStyle name="Accent5 - 60% 9 2 3 2 2" xfId="1673"/>
    <cellStyle name="好_（定稿）2013年开发区区域内税收汇总03版 7 13 2" xfId="1674"/>
    <cellStyle name="好_（定稿）2013年开发区区域内税收汇总03版 5" xfId="1675"/>
    <cellStyle name="差_Book1 12 11 2" xfId="1676"/>
    <cellStyle name="好_2013年财政收支表（2月8日） 2 7 6" xfId="1677"/>
    <cellStyle name="好_2014年元-12月收支 2 3 12 2" xfId="1678"/>
    <cellStyle name="Comma  - Style6 9 9" xfId="1679"/>
    <cellStyle name="Accent5 - 60% 5 2 5 2" xfId="1680"/>
    <cellStyle name="好_元-3月开发区税收收入完成情况表 11 9 2" xfId="1681"/>
    <cellStyle name="好_2015年开发区收支预算表20150826定稿（加科技明细）结算后调整 5 7" xfId="1682"/>
    <cellStyle name="强调 2 7 8 2" xfId="1683"/>
    <cellStyle name="好_2015年元-12月收支 5 10 2" xfId="1684"/>
    <cellStyle name="Accent3 - 20% 7 2 6 2" xfId="1685"/>
    <cellStyle name="Accent3 - 20% 7 6" xfId="1686"/>
    <cellStyle name="常规 2 16 2 2" xfId="1687"/>
    <cellStyle name="常规 2 21 2 2" xfId="1688"/>
    <cellStyle name="好_2012年调整预算 13 6" xfId="1689"/>
    <cellStyle name="好_123 2 12 6 2" xfId="1690"/>
    <cellStyle name="小数 4 13" xfId="1691"/>
    <cellStyle name="常规 2 2 3 2 3 4 2" xfId="1692"/>
    <cellStyle name="Accent6 3 2 2 2 2" xfId="1693"/>
    <cellStyle name="差_2014年元-12月收支 2 8 6 2" xfId="1694"/>
    <cellStyle name="好_财政优惠政策计算表20140527 2 11 11 2" xfId="1695"/>
    <cellStyle name="常规 8 9 13" xfId="1696"/>
    <cellStyle name="常规 17 2 12" xfId="1697"/>
    <cellStyle name="好_2015年开发区收支预算表20150301 6 13 2" xfId="1698"/>
    <cellStyle name="常规 14 2 9 7" xfId="1699"/>
    <cellStyle name="HEADING2 6" xfId="1700"/>
    <cellStyle name="好_2014年元-12月收支 2 2" xfId="1701"/>
    <cellStyle name="Comma  - Style4 6 8" xfId="1702"/>
    <cellStyle name="SHADEDSTORES 6 15 3" xfId="1703"/>
    <cellStyle name="常规 2 2 2 7 9 4" xfId="1704"/>
    <cellStyle name="常规 28 11" xfId="1705"/>
    <cellStyle name="差_2012-2013年结算140424李爱民 2 11 3 2" xfId="1706"/>
    <cellStyle name="Comma  - Style3 2 5 2 2" xfId="1707"/>
    <cellStyle name="常规 2 2 2 2 12 5 2" xfId="1708"/>
    <cellStyle name="常规 2 2 2 4 2 3" xfId="1709"/>
    <cellStyle name="SHADEDSTORES 14 2 2" xfId="1710"/>
    <cellStyle name="好_2015年开发区收支预算表20150301 2 12 9 2" xfId="1711"/>
    <cellStyle name="常规 3 5 8 2" xfId="1712"/>
    <cellStyle name="Accent6 - 20% 5 2 7" xfId="1713"/>
    <cellStyle name="常规 10 3 22 2" xfId="1714"/>
    <cellStyle name="常规 10 3 17 2" xfId="1715"/>
    <cellStyle name="常规 2 5 3 10" xfId="1716"/>
    <cellStyle name="Comma  - Style4 6 4 2 2" xfId="1717"/>
    <cellStyle name="_ET_STYLE_NoName_00_" xfId="1718"/>
    <cellStyle name="Accent2 - 40% 14 2" xfId="1719"/>
    <cellStyle name="Accent5 - 20% 3 3" xfId="1720"/>
    <cellStyle name="好_财政优惠政策计算表20140527 6 9" xfId="1721"/>
    <cellStyle name="常规 2 2 7 2 2" xfId="1722"/>
    <cellStyle name="Accent1 - 40% 7 9" xfId="1723"/>
    <cellStyle name="好_123 4 14" xfId="1724"/>
    <cellStyle name="常规 10" xfId="1725"/>
    <cellStyle name="常规 2 5 4 4 2" xfId="1726"/>
    <cellStyle name="常规 7 2 7 7" xfId="1727"/>
    <cellStyle name="差_2015年元-12月收支 3 6" xfId="1728"/>
    <cellStyle name="Accent2 - 20% 7 2 5 2" xfId="1729"/>
    <cellStyle name="Accent6 - 20% 6 13 3" xfId="1730"/>
    <cellStyle name="常规 15 2 4 9 2" xfId="1731"/>
    <cellStyle name="常规 8 2 4 2 2" xfId="1732"/>
    <cellStyle name="常规 2 8 5 7" xfId="1733"/>
    <cellStyle name="差_Book1 12 3 2" xfId="1734"/>
    <cellStyle name="强调 2 8 13 2" xfId="1735"/>
    <cellStyle name="常规 13 10 12 2" xfId="1736"/>
    <cellStyle name="Accent5 - 20% 7 2 4 2" xfId="1737"/>
    <cellStyle name="差_2015年开发区收支预算表20150826定稿（加科技明细）结算后调整 2 2 6" xfId="1738"/>
    <cellStyle name="表标题 10 5" xfId="1739"/>
    <cellStyle name="常规 4 2 7 14 2" xfId="1740"/>
    <cellStyle name="好_123 9 13" xfId="1741"/>
    <cellStyle name="常规 10 2 12 7 2" xfId="1742"/>
    <cellStyle name="差_咸宁市直2013年政府基建支出预算表（一上) 11 10 2" xfId="1743"/>
    <cellStyle name="Comma  - Style3 10 7 3" xfId="1744"/>
    <cellStyle name="Accent1 - 40% 11 6" xfId="1745"/>
    <cellStyle name="Percent_!!!GO" xfId="1746"/>
    <cellStyle name="好_2012-2013年结算140424李爱民 6 13" xfId="1747"/>
    <cellStyle name="Comma  - Style8 12 2" xfId="1748"/>
    <cellStyle name="差_2014年元-12月收支 2 7 14" xfId="1749"/>
    <cellStyle name="好_2014年元-12月收支 2 11 2 2" xfId="1750"/>
    <cellStyle name="好_咸宁市直2013年政府基建支出预算表（一上) 2 2 4" xfId="1751"/>
    <cellStyle name="常规 2 2 2 9 2 2 2" xfId="1752"/>
    <cellStyle name="Accent2 - 20% 11 6 2" xfId="1753"/>
    <cellStyle name="常规 2 9 2 10 2" xfId="1754"/>
    <cellStyle name="差_2013年财政收支表（2月8日） 2 8 2 2" xfId="1755"/>
    <cellStyle name="强调 2 2 2" xfId="1756"/>
    <cellStyle name="常规 2 2 9 2 9 6 2" xfId="1757"/>
    <cellStyle name="差_2012年调整预算 2 6 3" xfId="1758"/>
    <cellStyle name="40% - 强调文字颜色 1 6" xfId="1759"/>
    <cellStyle name="Accent4 5 4" xfId="1760"/>
    <cellStyle name="Accent6 9 2 4 2 2" xfId="1761"/>
    <cellStyle name="差_2015年开发区收支预算表20150826定稿（加科技明细）结算后调整 2 8 3 2" xfId="1762"/>
    <cellStyle name="Comma  - Style8 8 11 3" xfId="1763"/>
    <cellStyle name="差_2015年开发区收支预算表20150826定稿（加科技明细）结算后调整 7 4" xfId="1764"/>
    <cellStyle name="数字 5 4" xfId="1765"/>
    <cellStyle name="常规 8 2 2 10 2" xfId="1766"/>
    <cellStyle name="差_2014年元-12月收支 2 4 7 2" xfId="1767"/>
    <cellStyle name="Accent6 - 20% 6 4 3" xfId="1768"/>
    <cellStyle name="常规 17 2 8" xfId="1769"/>
    <cellStyle name="Comma  - Style2 8 7 2 2" xfId="1770"/>
    <cellStyle name="Accent6 - 40% 11 2 2 2" xfId="1771"/>
    <cellStyle name="好_2014年元-12月收支 2 6 8 2" xfId="1772"/>
    <cellStyle name="常规 18 4 15" xfId="1773"/>
    <cellStyle name="常规 6 2 17 2" xfId="1774"/>
    <cellStyle name="常规 6 2 22 2" xfId="1775"/>
    <cellStyle name="差_元-3月开发区税收收入完成情况表 2 6 9" xfId="1776"/>
    <cellStyle name="好_2015年开发区收支预算表20150826定稿（加科技明细）结算后调整 6 14 2" xfId="1777"/>
    <cellStyle name="Accent5 - 60% 6 2 5" xfId="1778"/>
    <cellStyle name="Comma  - Style5 9 6 3" xfId="1779"/>
    <cellStyle name="Comma  - Style5 5 5 2 2" xfId="1780"/>
    <cellStyle name="差_123 2 7 13" xfId="1781"/>
    <cellStyle name="好_2015年开发区收支预算表20150826定稿（加科技明细）结算后调整 4 6 2" xfId="1782"/>
    <cellStyle name="常规 17 5 5 2" xfId="1783"/>
    <cellStyle name="常规 2 2 9 2 6 12 2" xfId="1784"/>
    <cellStyle name="Accent3 - 40% 3 8" xfId="1785"/>
    <cellStyle name="Comma  - Style3 12 13 2" xfId="1786"/>
    <cellStyle name="差_2014年元-12月收支 8 13" xfId="1787"/>
    <cellStyle name="常规 3 5 6 2" xfId="1788"/>
    <cellStyle name="好_2015年开发区收支预算表20150301 2 12 7 2" xfId="1789"/>
    <cellStyle name="常规 2 2 12 9 2" xfId="1790"/>
    <cellStyle name="好_2014年元-12月收支 5 14 2" xfId="1791"/>
    <cellStyle name="Comma  - Style8 13" xfId="1792"/>
    <cellStyle name="常规 2 2 2 4 6 5 2" xfId="1793"/>
    <cellStyle name="SHADEDSTORES 8 2" xfId="1794"/>
    <cellStyle name="常规 11 2 3 8 2" xfId="1795"/>
    <cellStyle name="好_元-3月开发区税收收入完成情况表 10 13 2" xfId="1796"/>
    <cellStyle name="Accent5 - 40% 3 10 2" xfId="1797"/>
    <cellStyle name="好_2013年财政收支表（2月8日） 12 10" xfId="1798"/>
    <cellStyle name="常规 7 2 7 13" xfId="1799"/>
    <cellStyle name="好_2013年财政收支表（2月8日） 2 5 11 2" xfId="1800"/>
    <cellStyle name="常规 13 6 6 2" xfId="1801"/>
    <cellStyle name="Input [yellow] 6 4 3" xfId="1802"/>
    <cellStyle name="常规 13 23 2" xfId="1803"/>
    <cellStyle name="常规 13 18 2" xfId="1804"/>
    <cellStyle name="好_财政优惠政策计算表20140527 2 2 13 2" xfId="1805"/>
    <cellStyle name="常规 13 3 13" xfId="1806"/>
    <cellStyle name="_一四星酒店方案 2" xfId="1807"/>
    <cellStyle name="常规 18 10 3" xfId="1808"/>
    <cellStyle name="输出 4" xfId="1809"/>
    <cellStyle name="Accent4 - 40% 11 2" xfId="1810"/>
    <cellStyle name="Accent6 - 60% 6 2 6 2" xfId="1811"/>
    <cellStyle name="好_2015年开发区收支预算表20150826定稿（加科技明细）结算后调整 2 3 7 2" xfId="1812"/>
    <cellStyle name="常规 7 5 11 2" xfId="1813"/>
    <cellStyle name="差_Book1 6 6 2" xfId="1814"/>
    <cellStyle name="Accent6 8 14 2" xfId="1815"/>
    <cellStyle name="常规 4_（定稿）2013年开发区区域内税收汇总03版" xfId="1816"/>
    <cellStyle name="好_2012年调整预算 2 5 10" xfId="1817"/>
    <cellStyle name="好_2015年开发区收支预算表20150301 2 3 8" xfId="1818"/>
    <cellStyle name="常规 8 2 6 3 2" xfId="1819"/>
    <cellStyle name="Accent6 - 20% 11 11" xfId="1820"/>
    <cellStyle name="差_咸宁市直2013年政府基建支出预算表（一上) 2 8 5 2" xfId="1821"/>
    <cellStyle name="好_元-3月开发区税收收入完成情况表 2 14" xfId="1822"/>
    <cellStyle name="常规 12 2 5 12 2" xfId="1823"/>
    <cellStyle name="常规 4 4 6 11" xfId="1824"/>
    <cellStyle name="Comma  - Style1 3 9 2 2" xfId="1825"/>
    <cellStyle name="Comma  - Style3 9 10 2" xfId="1826"/>
    <cellStyle name="常规 2 2 3 2 3 7" xfId="1827"/>
    <cellStyle name="好_123 2 12 9" xfId="1828"/>
    <cellStyle name="常规 2 2 2 7 5 6" xfId="1829"/>
    <cellStyle name="后继超级链接 7 7" xfId="1830"/>
    <cellStyle name="Accent2 - 20% 3 11 2" xfId="1831"/>
    <cellStyle name="Comma  - Style2 8 13 3" xfId="1832"/>
    <cellStyle name="Comma  - Style5 9 14 2" xfId="1833"/>
    <cellStyle name="常规 10 2 10 5" xfId="1834"/>
    <cellStyle name="Accent5 8 11 2" xfId="1835"/>
    <cellStyle name="SHADEDSTORES 6 11 5" xfId="1836"/>
    <cellStyle name="常规 2 2 2 10 3 3 2" xfId="1837"/>
    <cellStyle name="好_2015年开发区收支预算表20150301 2 11 13 2" xfId="1838"/>
    <cellStyle name="Comma  - Style1 7 3 2" xfId="1839"/>
    <cellStyle name="差_2015年开发区收支预算表20150826定稿（加科技明细）结算后调整 2 2 3 2" xfId="1840"/>
    <cellStyle name="Comma  - Style2 5 4 3" xfId="1841"/>
    <cellStyle name="Accent4 - 20% 3 7 2" xfId="1842"/>
    <cellStyle name="常规 8 2 10 11" xfId="1843"/>
    <cellStyle name="差_123 2 11 7" xfId="1844"/>
    <cellStyle name="差_2013年财政收支表（2月8日） 2 3 6" xfId="1845"/>
    <cellStyle name="Accent5 - 60% 10 10" xfId="1846"/>
    <cellStyle name="Input [yellow] 6 2 2 2" xfId="1847"/>
    <cellStyle name="好_元-3月开发区税收收入完成情况表 3 8" xfId="1848"/>
    <cellStyle name="好_咸宁市直2013年政府基建支出预算表（一上) 11 4" xfId="1849"/>
    <cellStyle name="差_咸宁市直2013年政府基建支出预算表（一上) 2 6 13" xfId="1850"/>
    <cellStyle name="常规 2 5 6 2 2" xfId="1851"/>
    <cellStyle name="Accent3 - 60% 5 2 5" xfId="1852"/>
    <cellStyle name="_Book1_2 3" xfId="1853"/>
    <cellStyle name="差_2013年财政收支表（2月8日） 5 15" xfId="1854"/>
    <cellStyle name="差_2014年元-12月收支 11 5" xfId="1855"/>
    <cellStyle name="常规 2 10 6 10" xfId="1856"/>
    <cellStyle name="Accent6 - 20% 2 2 4 3" xfId="1857"/>
    <cellStyle name="20% - 强调文字颜色 1 2 2 2" xfId="1858"/>
    <cellStyle name="常规 2 9 10 14" xfId="1859"/>
    <cellStyle name="差_2013年财政收支表（2月8日） 13 11 2" xfId="1860"/>
    <cellStyle name="Comma  - Style5 11 11 3" xfId="1861"/>
    <cellStyle name="Accent6 - 20% 7 2 5 2" xfId="1862"/>
    <cellStyle name="常规 3 2 6 2" xfId="1863"/>
    <cellStyle name="_Book1_1 6 6" xfId="1864"/>
    <cellStyle name="常规 8 2 8 4" xfId="1865"/>
    <cellStyle name="Accent6 - 40% 3 2 3 2" xfId="1866"/>
    <cellStyle name="SHADEDSTORES 6 4" xfId="1867"/>
    <cellStyle name="差_123 2 2 11 2" xfId="1868"/>
    <cellStyle name="好_2015年开发区收支预算表20150826定稿（加科技明细）结算后调整 2 3 10 2" xfId="1869"/>
    <cellStyle name="regstoresfromspecstores 2 7" xfId="1870"/>
    <cellStyle name="Header2 8 4" xfId="1871"/>
    <cellStyle name="常规 9 2 6 9 2" xfId="1872"/>
    <cellStyle name="差_财政优惠政策计算表20140527 5 5" xfId="1873"/>
    <cellStyle name="差_2012年调整预算 7 7" xfId="1874"/>
    <cellStyle name="常规 2 2 2 9 6 6 2" xfId="1875"/>
    <cellStyle name="Comma  - Style2 10 13 2" xfId="1876"/>
    <cellStyle name="常规 9 3 19" xfId="1877"/>
    <cellStyle name="好_2015年开发区收支预算表20150826定稿（加科技明细）结算后调整 7" xfId="1878"/>
    <cellStyle name="好_元-3月开发区税收收入完成情况表 6 7 2" xfId="1879"/>
    <cellStyle name="Accent4 - 40% 6 9 2" xfId="1880"/>
    <cellStyle name="Accent6 9 7 2" xfId="1881"/>
    <cellStyle name="常规 5 2 2 6 10 2" xfId="1882"/>
    <cellStyle name="强调 2 3 10" xfId="1883"/>
    <cellStyle name="常规 7 2 7 11 2" xfId="1884"/>
    <cellStyle name="差_2012年调整预算 4 15" xfId="1885"/>
    <cellStyle name="常规 2 2 2 4 4 7" xfId="1886"/>
    <cellStyle name="差_2012-2013年结算140424李爱民 6 13 2" xfId="1887"/>
    <cellStyle name="好_2015年开发区收支预算表20150301 4 9" xfId="1888"/>
    <cellStyle name="常规 2 8 8 13 2" xfId="1889"/>
    <cellStyle name="差_2015年元-12月收支 2 12 11 2" xfId="1890"/>
    <cellStyle name="差_Book1 23 2" xfId="1891"/>
    <cellStyle name="差_Book1 18 2" xfId="1892"/>
    <cellStyle name="好_2015年开发区收支预算表20150301 2 12 14" xfId="1893"/>
    <cellStyle name="Comma  - Style2 5 13 2 2" xfId="1894"/>
    <cellStyle name="Comma  - Style7 10 13" xfId="1895"/>
    <cellStyle name="差_2013年财政收支表（2月8日） 13 14 2" xfId="1896"/>
    <cellStyle name="Accent6 - 20% 5 3 2" xfId="1897"/>
    <cellStyle name="常规 2 2 2 6 20 2" xfId="1898"/>
    <cellStyle name="常规 2 2 2 6 15 2" xfId="1899"/>
    <cellStyle name="Accent6 - 40% 2 2 6" xfId="1900"/>
    <cellStyle name="Accent4 - 40% 11 13" xfId="1901"/>
    <cellStyle name="常规 14 8 2" xfId="1902"/>
    <cellStyle name="Input [yellow] 6 9 2" xfId="1903"/>
    <cellStyle name="常规 5 3 7" xfId="1904"/>
    <cellStyle name="差_2012年调整预算 2 10 7 2" xfId="1905"/>
    <cellStyle name="强调 1 2 8" xfId="1906"/>
    <cellStyle name="常规 2 9 11 2" xfId="1907"/>
    <cellStyle name="常规 11 2 10 2" xfId="1908"/>
    <cellStyle name="常规 2 2 2 9 3 9" xfId="1909"/>
    <cellStyle name="Accent2 - 20% 4 13" xfId="1910"/>
    <cellStyle name="常规 5 3 2 4 11" xfId="1911"/>
    <cellStyle name="Accent5 - 60% 6 6 2 2" xfId="1912"/>
    <cellStyle name="Accent2 - 40% 3 12" xfId="1913"/>
    <cellStyle name="Accent5 - 20% 2 4" xfId="1914"/>
    <cellStyle name="差_咸宁市直2013年政府基建支出预算表（一上) 2 7 9 2" xfId="1915"/>
    <cellStyle name="Comma  - Style3 12 5" xfId="1916"/>
    <cellStyle name="Accent6 - 40% 5 13" xfId="1917"/>
    <cellStyle name="entry box 6 5 2" xfId="1918"/>
    <cellStyle name="好_123 2 6 7 2" xfId="1919"/>
    <cellStyle name="PSDate 16" xfId="1920"/>
    <cellStyle name="差_咸宁市直2013年政府基建支出预算表（一上) 2 14 2" xfId="1921"/>
    <cellStyle name="常规 7 7 11 2" xfId="1922"/>
    <cellStyle name="常规 17 9 13" xfId="1923"/>
    <cellStyle name="Accent4 - 20% 9 2 3" xfId="1924"/>
    <cellStyle name="好_咸宁市直2013年政府基建支出预算表（一上) 4 9 2" xfId="1925"/>
    <cellStyle name="好_咸宁市直2013年政府基建支出预算表（一上) 2 16" xfId="1926"/>
    <cellStyle name="好_咸宁市直2013年政府基建支出预算表（一上) 2 21" xfId="1927"/>
    <cellStyle name="Accent6 - 60% 8 5 2 2" xfId="1928"/>
    <cellStyle name="常规 2 9 6 5 2" xfId="1929"/>
    <cellStyle name="好_2015年开发区收支预算表20150301 2 25" xfId="1930"/>
    <cellStyle name="Accent1 - 40% 10 10 2" xfId="1931"/>
    <cellStyle name="Comma  - Style7 3 11" xfId="1932"/>
    <cellStyle name="货币 2 3 12" xfId="1933"/>
    <cellStyle name="常规 2 2 2 8 8 4" xfId="1934"/>
    <cellStyle name="Currency [0] 3 2" xfId="1935"/>
    <cellStyle name="强调 1 6 5 2" xfId="1936"/>
    <cellStyle name="好_2013年财政收支表（2月8日） 12 2" xfId="1937"/>
    <cellStyle name="好_2012年调整预算 6 11" xfId="1938"/>
    <cellStyle name="超级链接 2 12" xfId="1939"/>
    <cellStyle name="常规 2 5 11 12" xfId="1940"/>
    <cellStyle name="好_2015年元-12月收支 2 9 6" xfId="1941"/>
    <cellStyle name="Accent3 - 60% 3 5" xfId="1942"/>
    <cellStyle name="表标题 8 5" xfId="1943"/>
    <cellStyle name="差_财政优惠政策计算表20140527 5 9" xfId="1944"/>
    <cellStyle name="常规 6 5 13 2" xfId="1945"/>
    <cellStyle name="Accent5 - 40% 7 2 6" xfId="1946"/>
    <cellStyle name="Comma  - Style6 9 10 2 2" xfId="1947"/>
    <cellStyle name="常规 17 6 10" xfId="1948"/>
    <cellStyle name="差_（定稿）2013年开发区区域内税收汇总03版 2 2 9 2" xfId="1949"/>
    <cellStyle name="数字 2 7 2" xfId="1950"/>
    <cellStyle name="好_咸宁市直2013年政府基建支出预算表（一上) 6 5 2" xfId="1951"/>
    <cellStyle name="差_财政优惠政策计算表20140527 2 2 6 2" xfId="1952"/>
    <cellStyle name="常规 2 2 2 6 25" xfId="1953"/>
    <cellStyle name="好_（定稿）2013年开发区区域内税收汇总03版 4 14" xfId="1954"/>
    <cellStyle name="好_2012年调整预算 2 10 9 2" xfId="1955"/>
    <cellStyle name="常规 2 7 7 7 2" xfId="1956"/>
    <cellStyle name="Accent6 - 40% 9 3 3" xfId="1957"/>
    <cellStyle name="差_咸宁市直2013年政府基建支出预算表（一上) 12 12 2" xfId="1958"/>
    <cellStyle name="差_财政优惠政策计算表20140527 7" xfId="1959"/>
    <cellStyle name="好_2012年调整预算 3 11" xfId="1960"/>
    <cellStyle name="Comma  - Style8 5 6 3" xfId="1961"/>
    <cellStyle name="常规 4 3 6 4" xfId="1962"/>
    <cellStyle name="常规 2 4 2 2" xfId="1963"/>
    <cellStyle name="好_咸宁市直2013年政府基建支出预算表（一上) 2 11 11 2" xfId="1964"/>
    <cellStyle name="Comma  - Style2 9 9 3" xfId="1965"/>
    <cellStyle name="HEADING1 4" xfId="1966"/>
    <cellStyle name="差_2015年开发区收支预算表20150826定稿（加科技明细）结算后调整 2 6 8 2" xfId="1967"/>
    <cellStyle name="常规 2 2 5 2 8 2 2" xfId="1968"/>
    <cellStyle name="好_财政优惠政策计算表20140527 2 9 11" xfId="1969"/>
    <cellStyle name="日期 8 2" xfId="1970"/>
    <cellStyle name="好_Book1_1 4 6" xfId="1971"/>
    <cellStyle name="Accent6 10 2 2 2" xfId="1972"/>
    <cellStyle name="差_2012年调整预算 2 4 4" xfId="1973"/>
    <cellStyle name="常规 12 13 2" xfId="1974"/>
    <cellStyle name="Comma  - Style3 3 11" xfId="1975"/>
    <cellStyle name="常规 3 2 10 2" xfId="1976"/>
    <cellStyle name="常规 2 2 8 2 6 4" xfId="1977"/>
    <cellStyle name="Accent4 - 20% 7 6" xfId="1978"/>
    <cellStyle name="常规 5 2 13" xfId="1979"/>
    <cellStyle name="Accent1 - 60% 8 2 2" xfId="1980"/>
    <cellStyle name="常规 10 3 9 5 2" xfId="1981"/>
    <cellStyle name="适中 2 4 2" xfId="1982"/>
    <cellStyle name="好_2015年元-12月收支 5 10" xfId="1983"/>
    <cellStyle name="Accent3 - 20% 7 2 6" xfId="1984"/>
    <cellStyle name="常规 2 21 2" xfId="1985"/>
    <cellStyle name="常规 2 16 2" xfId="1986"/>
    <cellStyle name="Accent2 2 2 5" xfId="1987"/>
    <cellStyle name="常规 2 7 9 11" xfId="1988"/>
    <cellStyle name="强调 3 11 13 2" xfId="1989"/>
    <cellStyle name="好_2015年开发区收支预算表20150301 2 7 12 2" xfId="1990"/>
    <cellStyle name="常规 5 10 13" xfId="1991"/>
    <cellStyle name="好_2015年开发区收支预算表20150301 2 12 7" xfId="1992"/>
    <cellStyle name="好_2015年开发区收支预算表20150826定稿（加科技明细）结算后调整 2 8 14" xfId="1993"/>
    <cellStyle name="差_2012年调整预算 2 7" xfId="1994"/>
    <cellStyle name="常规 2 2 2 6 7 2" xfId="1995"/>
    <cellStyle name="Date 4" xfId="1996"/>
    <cellStyle name="常规 3 3 2 4 2" xfId="1997"/>
    <cellStyle name="差_2015年元-12月收支 2 7 5" xfId="1998"/>
    <cellStyle name="好_元-3月开发区税收收入完成情况表 4" xfId="1999"/>
    <cellStyle name="Accent5 - 60% 11 2 4" xfId="2000"/>
    <cellStyle name="常规 2 2 5 2 9 8" xfId="2001"/>
    <cellStyle name="Comma  - Style6 11 9 2" xfId="2002"/>
    <cellStyle name="强调文字颜色 6 2 4" xfId="2003"/>
    <cellStyle name="差_123 3 2" xfId="2004"/>
    <cellStyle name="Comma  - Style7 5 13 3" xfId="2005"/>
    <cellStyle name="Comma  - Style3 21 3" xfId="2006"/>
    <cellStyle name="Comma  - Style3 16 3" xfId="2007"/>
    <cellStyle name="常规 2 10 17" xfId="2008"/>
    <cellStyle name="常规 2 10 22" xfId="2009"/>
    <cellStyle name="差_2015年元-12月收支 21 2" xfId="2010"/>
    <cellStyle name="差_2015年元-12月收支 16 2" xfId="2011"/>
    <cellStyle name="好_2015年开发区收支预算表20150826定稿（加科技明细）结算后调整 2 9 14" xfId="2012"/>
    <cellStyle name="Accent5 - 20% 8 7" xfId="2013"/>
    <cellStyle name="常规 2 2 2 9 7 3 2" xfId="2014"/>
    <cellStyle name="好_123 2 8 11" xfId="2015"/>
    <cellStyle name="Comma  - Style3 11 14 2" xfId="2016"/>
    <cellStyle name="差_Book1_1 12 14" xfId="2017"/>
    <cellStyle name="差_2015年元-12月收支 5 11 2" xfId="2018"/>
    <cellStyle name="好_2014年元-12月收支 3 9 2" xfId="2019"/>
    <cellStyle name="差_123 6 4 2" xfId="2020"/>
    <cellStyle name="常规 2 2 2 5 4 7 2" xfId="2021"/>
    <cellStyle name="差_123 3 9 2" xfId="2022"/>
    <cellStyle name="常规 4 2 5 3 2" xfId="2023"/>
    <cellStyle name="Accent2 - 40% 4 6 2" xfId="2024"/>
    <cellStyle name="好_（定稿）2013年开发区区域内税收汇总03版 2 2 7" xfId="2025"/>
    <cellStyle name="常规 2 2 9 2 3 13 2" xfId="2026"/>
    <cellStyle name="Comma  - Style8 2 10 3" xfId="2027"/>
    <cellStyle name="Comma  - Style1 6 3 3" xfId="2028"/>
    <cellStyle name="常规 28 6 2" xfId="2029"/>
    <cellStyle name="常规 10 3 7 7 2" xfId="2030"/>
    <cellStyle name="常规 10 2 5 4" xfId="2031"/>
    <cellStyle name="Currency [0] 16" xfId="2032"/>
    <cellStyle name="常规 3 3 12 10" xfId="2033"/>
    <cellStyle name="常规 6 9 13 2" xfId="2034"/>
    <cellStyle name="常规 15 2 12 2" xfId="2035"/>
    <cellStyle name="Comma [0] 6 3" xfId="2036"/>
    <cellStyle name="好_元-3月开发区税收收入完成情况表 2 8 8 2" xfId="2037"/>
    <cellStyle name="好_（定稿）2013年开发区区域内税收汇总03版 2 2 6 2" xfId="2038"/>
    <cellStyle name="t_HVAC Equipment (3) 3 2" xfId="2039"/>
    <cellStyle name="好_2015年开发区收支预算表20150301 4 15" xfId="2040"/>
    <cellStyle name="Comma  - Style7 10 2 2 2" xfId="2041"/>
    <cellStyle name="差_（定稿）2013年开发区区域内税收汇总03版 8 9" xfId="2042"/>
    <cellStyle name="Accent2 - 20% 4 5 2" xfId="2043"/>
    <cellStyle name="差_元-3月开发区税收收入完成情况表 5 2" xfId="2044"/>
    <cellStyle name="常规 5 14 11" xfId="2045"/>
    <cellStyle name="Comma  - Style3 10 7" xfId="2046"/>
    <cellStyle name="Comma  - Style3 11 9 3" xfId="2047"/>
    <cellStyle name="Accent5 - 20% 6 13" xfId="2048"/>
    <cellStyle name="Accent5 - 40% 10 7 2" xfId="2049"/>
    <cellStyle name="好_Book1 9 2" xfId="2050"/>
    <cellStyle name="常规 5 3 2 3 3" xfId="2051"/>
    <cellStyle name="差_Book1_1 3 5" xfId="2052"/>
    <cellStyle name="差_123 8 13" xfId="2053"/>
    <cellStyle name="常规 2 2 2 10 3 5 2" xfId="2054"/>
    <cellStyle name="Accent4 - 40% 10 10" xfId="2055"/>
    <cellStyle name="好_2013年财政收支表（2月8日） 4 6 2" xfId="2056"/>
    <cellStyle name="好_2015年开发区收支预算表20150301 4 12 2" xfId="2057"/>
    <cellStyle name="表标题 4 13 4" xfId="2058"/>
    <cellStyle name="差_Book1 3 2 2" xfId="2059"/>
    <cellStyle name="差_123 9 8 2" xfId="2060"/>
    <cellStyle name="后继超链接 4 11" xfId="2061"/>
    <cellStyle name="差_2015年元-12月收支 12" xfId="2062"/>
    <cellStyle name="Comma  - Style1 6 2" xfId="2063"/>
    <cellStyle name="好_2015年开发区收支预算表20150301 6" xfId="2064"/>
    <cellStyle name="差_2015年开发区收支预算表20150826定稿（加科技明细）结算后调整 9 13" xfId="2065"/>
    <cellStyle name="常规 2 2 8 2 5 10" xfId="2066"/>
    <cellStyle name="Accent6 - 40% 9 2 4 2 2" xfId="2067"/>
    <cellStyle name="表标题 2 12 2" xfId="2068"/>
    <cellStyle name="好_2012年调整预算 4 13" xfId="2069"/>
    <cellStyle name="常规 4 4 5 9 2" xfId="2070"/>
    <cellStyle name="好_咸宁市直2013年政府基建支出预算表（一上) 26 2" xfId="2071"/>
    <cellStyle name="常规 23 3" xfId="2072"/>
    <cellStyle name="常规 18 3" xfId="2073"/>
    <cellStyle name="常规 10 3 2 4" xfId="2074"/>
    <cellStyle name="好_Book1_1 8 12" xfId="2075"/>
    <cellStyle name="好_2015年开发区收支预算表20150301 2 3 4 2" xfId="2076"/>
    <cellStyle name="差_Book1 6 8" xfId="2077"/>
    <cellStyle name="Accent6 - 20% 18 2 2" xfId="2078"/>
    <cellStyle name="Accent6 - 20% 23 2 2" xfId="2079"/>
    <cellStyle name="Comma  - Style1 3 8 2" xfId="2080"/>
    <cellStyle name="好_咸宁市直2013年政府基建支出预算表（一上) 11 5 2" xfId="2081"/>
    <cellStyle name="强调 2 9 3 2" xfId="2082"/>
    <cellStyle name="Comma  - Style2 2 3" xfId="2083"/>
    <cellStyle name="常规 12 2 4 12" xfId="2084"/>
    <cellStyle name="常规 7 3 8" xfId="2085"/>
    <cellStyle name="常规 2 2 4 2 3 9" xfId="2086"/>
    <cellStyle name="好_2014年元-12月收支 2 5 4 2" xfId="2087"/>
    <cellStyle name="Accent6 - 40% 4 2 7" xfId="2088"/>
    <cellStyle name="常规 2 2 2 4 4 9" xfId="2089"/>
    <cellStyle name="强调 3 2 10" xfId="2090"/>
    <cellStyle name="Comma  - Style4 2 7" xfId="2091"/>
    <cellStyle name="常规 2 2 2 7 8 6" xfId="2092"/>
    <cellStyle name="好_Book1_1 6 5 2" xfId="2093"/>
    <cellStyle name="Accent5 2 2 6" xfId="2094"/>
    <cellStyle name="60% - 强调文字颜色 3 3" xfId="2095"/>
    <cellStyle name="常规 4 2 6 11" xfId="2096"/>
    <cellStyle name="差_2012年调整预算 2 7 3" xfId="2097"/>
    <cellStyle name="Accent6 - 40% 11 2 8" xfId="2098"/>
    <cellStyle name="差_（定稿）2013年开发区区域内税收汇总03版 2 9 10" xfId="2099"/>
    <cellStyle name="常规 2 11 5" xfId="2100"/>
    <cellStyle name="Comma [0] 2 7 2" xfId="2101"/>
    <cellStyle name="差_2014年元-12月收支 2 12 10 2" xfId="2102"/>
    <cellStyle name="好_2014年元-12月收支 2 12 8" xfId="2103"/>
    <cellStyle name="常规 8 9 2 2" xfId="2104"/>
    <cellStyle name="小数 11 7 2" xfId="2105"/>
    <cellStyle name="常规 11 2 5 12" xfId="2106"/>
    <cellStyle name="Accent3 - 40% 3 4" xfId="2107"/>
    <cellStyle name="好_2013年财政收支表（2月8日） 2 5 6 2" xfId="2108"/>
    <cellStyle name="常规 2 10 8 12" xfId="2109"/>
    <cellStyle name="Accent6 - 40% 8 15 2" xfId="2110"/>
    <cellStyle name="差_咸宁市直2013年政府基建支出预算表（一上) 2 11 11" xfId="2111"/>
    <cellStyle name="常规 2 2 2 10 9 5 2" xfId="2112"/>
    <cellStyle name="好_2015年开发区收支预算表20150826定稿（加科技明细）结算后调整 10 6" xfId="2113"/>
    <cellStyle name="常规 5 11 12 2" xfId="2114"/>
    <cellStyle name="好_2012-2013年结算140424李爱民 2 6 14" xfId="2115"/>
    <cellStyle name="常规 2 2 2 5 10 12" xfId="2116"/>
    <cellStyle name="Accent4 5 2 6" xfId="2117"/>
    <cellStyle name="好_财政优惠政策计算表20140527 9 13 2" xfId="2118"/>
    <cellStyle name="常规 8 2 9 7" xfId="2119"/>
    <cellStyle name="常规 15 2 4 11" xfId="2120"/>
    <cellStyle name="差_2013年财政收支表（2月8日） 2 9 8 2" xfId="2121"/>
    <cellStyle name="好_2015年元-12月收支 17" xfId="2122"/>
    <cellStyle name="好_2015年元-12月收支 22" xfId="2123"/>
    <cellStyle name="强调 3 8 2" xfId="2124"/>
    <cellStyle name="SHADEDSTORES 4 3 2 2" xfId="2125"/>
    <cellStyle name="常规 25 12 2" xfId="2126"/>
    <cellStyle name="常规 30 12 2" xfId="2127"/>
    <cellStyle name="常规 2 4 8 13 2" xfId="2128"/>
    <cellStyle name="常规 2 2 2 8 11 13 2" xfId="2129"/>
    <cellStyle name="常规 2 2 2 6 5 5" xfId="2130"/>
    <cellStyle name="好_咸宁市直2013年政府基建支出预算表（一上) 2 11 12" xfId="2131"/>
    <cellStyle name="好_2015年开发区收支预算表20150301 8 10 2" xfId="2132"/>
    <cellStyle name="差_2012年调整预算 2 11 12 2" xfId="2133"/>
    <cellStyle name="常规 11 2 8 2 2" xfId="2134"/>
    <cellStyle name="常规 2 9 8 7 2" xfId="2135"/>
    <cellStyle name="Accent6 - 20% 5 4" xfId="2136"/>
    <cellStyle name="差_2012年调整预算 2 9 13" xfId="2137"/>
    <cellStyle name="SHADEDSTORES 2 17 2" xfId="2138"/>
    <cellStyle name="差_元-3月开发区税收收入完成情况表 6 5 2" xfId="2139"/>
    <cellStyle name="Accent4 8 2 6" xfId="2140"/>
    <cellStyle name="好_2014年元-12月收支 11 12 2" xfId="2141"/>
    <cellStyle name="好_2012-2013年结算140424李爱民 2 3 7 2" xfId="2142"/>
    <cellStyle name="Comma  - Style6 8 13" xfId="2143"/>
    <cellStyle name="差_2015年开发区收支预算表20150301 10 11 2" xfId="2144"/>
    <cellStyle name="检查单元格 2 2 2" xfId="2145"/>
    <cellStyle name="Comma  - Style4 5 13 2" xfId="2146"/>
    <cellStyle name="好_元-3月开发区税收收入完成情况表 4 10" xfId="2147"/>
    <cellStyle name="Accent6 7 10" xfId="2148"/>
    <cellStyle name="_Book1_Book1" xfId="2149"/>
    <cellStyle name="Accent6 - 40% 9 3" xfId="2150"/>
    <cellStyle name="常规 5 7 12" xfId="2151"/>
    <cellStyle name="差_财政优惠政策计算表20140527 2 9 9 2" xfId="2152"/>
    <cellStyle name="好_2015年开发区收支预算表20150826定稿（加科技明细）结算后调整 27" xfId="2153"/>
    <cellStyle name="常规 7 12 12" xfId="2154"/>
    <cellStyle name="常规 2 9 9 12 2" xfId="2155"/>
    <cellStyle name="常规 2 3 12 11 2" xfId="2156"/>
    <cellStyle name="Comma  - Style7 7 9" xfId="2157"/>
    <cellStyle name="好_元-3月开发区税收收入完成情况表 12 7 2" xfId="2158"/>
    <cellStyle name="Accent1 - 40% 7 6" xfId="2159"/>
    <cellStyle name="差_2012年调整预算 2 7 9" xfId="2160"/>
    <cellStyle name="好_2015年元-12月收支 4 9" xfId="2161"/>
    <cellStyle name="Comma  - Style5 6 6" xfId="2162"/>
    <cellStyle name="Accent1 - 60% 6 14" xfId="2163"/>
    <cellStyle name="常规 3 3 3 4 2" xfId="2164"/>
    <cellStyle name="Accent2 - 40% 10 7" xfId="2165"/>
    <cellStyle name="差_2015年开发区收支预算表20150826定稿（加科技明细）结算后调整 2 12 14 2" xfId="2166"/>
    <cellStyle name="PSInt 9" xfId="2167"/>
    <cellStyle name="好_Book1_1 2 7 10" xfId="2168"/>
    <cellStyle name="好_2013年财政收支表（2月8日） 2 10 7 2" xfId="2169"/>
    <cellStyle name="Accent6 - 40% 7 2 3 2" xfId="2170"/>
    <cellStyle name="常规 6 8 13" xfId="2171"/>
    <cellStyle name="表标题 10 11 3" xfId="2172"/>
    <cellStyle name="PSDate 6 2" xfId="2173"/>
    <cellStyle name="常规 2 2 2 6 12 6" xfId="2174"/>
    <cellStyle name="常规 5 6" xfId="2175"/>
    <cellStyle name="Accent5 - 40% 5 2 3" xfId="2176"/>
    <cellStyle name="60% - 强调文字颜色 4 2 5" xfId="2177"/>
    <cellStyle name="Accent6 - 20% 7 2 6 3" xfId="2178"/>
    <cellStyle name="好_咸宁市直2013年政府基建支出预算表（一上) 2 5 13 2" xfId="2179"/>
    <cellStyle name="差_Book1_1 7 13" xfId="2180"/>
    <cellStyle name="Accent4 - 20% 11 7 2" xfId="2181"/>
    <cellStyle name="好_Book1 7 2" xfId="2182"/>
    <cellStyle name="Linked Cells 6 2 2" xfId="2183"/>
    <cellStyle name="常规 3 10 11 2" xfId="2184"/>
    <cellStyle name="常规 7 2 3 12" xfId="2185"/>
    <cellStyle name="好_元-3月开发区税收收入完成情况表 2 4 5" xfId="2186"/>
    <cellStyle name="差_2012年调整预算 11 12 2" xfId="2187"/>
    <cellStyle name="差_2015年元-12月收支 2 11 8" xfId="2188"/>
    <cellStyle name="常规 5 10 11" xfId="2189"/>
    <cellStyle name="好_2012年调整预算 2 6 3" xfId="2190"/>
    <cellStyle name="常规 2 2 20 2" xfId="2191"/>
    <cellStyle name="常规 2 2 15 2" xfId="2192"/>
    <cellStyle name="差_2012年调整预算 2 12 12 2" xfId="2193"/>
    <cellStyle name="Accent1 - 40% 8 5" xfId="2194"/>
    <cellStyle name="差_2012年调整预算 2 8 8" xfId="2195"/>
    <cellStyle name="差_123 2 11 11" xfId="2196"/>
    <cellStyle name="Accent4 - 40% 7 5" xfId="2197"/>
    <cellStyle name="常规 7 2 10 5" xfId="2198"/>
    <cellStyle name="数字 4 10 2" xfId="2199"/>
    <cellStyle name="Comma  - Style1 11 4 2 2" xfId="2200"/>
    <cellStyle name="数量 4 2" xfId="2201"/>
    <cellStyle name="好_（定稿）2013年开发区区域内税收汇总03版 2 10" xfId="2202"/>
    <cellStyle name="Accent3 - 20% 7 10" xfId="2203"/>
    <cellStyle name="Comma  - Style3 6 2 2" xfId="2204"/>
    <cellStyle name="常规 2 2 3 2 4 5 2" xfId="2205"/>
    <cellStyle name="差_（定稿）2013年开发区区域内税收汇总03版 3" xfId="2206"/>
    <cellStyle name="差_2015年开发区收支预算表20150826定稿（加科技明细）结算后调整 2 11 3" xfId="2207"/>
    <cellStyle name="Accent6 - 20% 11 2 5 3" xfId="2208"/>
    <cellStyle name="常规 9 2 6 6 2" xfId="2209"/>
    <cellStyle name="Grey 2 2" xfId="2210"/>
    <cellStyle name="强调 1 9 2 2" xfId="2211"/>
    <cellStyle name="好_2013年财政收支表（2月8日） 2 4 3" xfId="2212"/>
    <cellStyle name="Comma  - Style6 9 2 2" xfId="2213"/>
    <cellStyle name="常规 10 7 5" xfId="2214"/>
    <cellStyle name="强调 3 3 2 2" xfId="2215"/>
    <cellStyle name="常规 15 2 3 11 2" xfId="2216"/>
    <cellStyle name="常规 2 7 2 3" xfId="2217"/>
    <cellStyle name="差_咸宁市直2013年政府基建支出预算表（一上) 3 9 2" xfId="2218"/>
    <cellStyle name="常规 2 2 11 6 2" xfId="2219"/>
    <cellStyle name="差_Book1_1 4 8" xfId="2220"/>
    <cellStyle name="常规 5 3 2 4 6" xfId="2221"/>
    <cellStyle name="好_2015年开发区收支预算表20150826定稿（加科技明细）结算后调整 8 14" xfId="2222"/>
    <cellStyle name="常规 2 2 2 4 11 10 2" xfId="2223"/>
    <cellStyle name="好_2014年元-12月收支 2 4 6" xfId="2224"/>
    <cellStyle name="Comma  - Style8 8" xfId="2225"/>
    <cellStyle name="Comma  - Style1 10 4 2 2" xfId="2226"/>
    <cellStyle name="强调 3 9 2 2" xfId="2227"/>
    <cellStyle name="Comma  - Style2 3 7 2" xfId="2228"/>
    <cellStyle name="常规 3 10 9 2" xfId="2229"/>
    <cellStyle name="常规 4 3 9 9 2" xfId="2230"/>
    <cellStyle name="常规 2 4 5 7 2" xfId="2231"/>
    <cellStyle name="好_2015年开发区收支预算表20150826定稿（加科技明细）结算后调整 13 4" xfId="2232"/>
    <cellStyle name="Comma  - Style7 7 9 3" xfId="2233"/>
    <cellStyle name="Accent3 - 40% 4 6" xfId="2234"/>
    <cellStyle name="好_2014年元-12月收支 2 22" xfId="2235"/>
    <cellStyle name="好_2014年元-12月收支 2 17" xfId="2236"/>
    <cellStyle name="小数 9 5 2" xfId="2237"/>
    <cellStyle name="常规 5 2 2 9 13 2" xfId="2238"/>
    <cellStyle name="常规 2 3 10 8" xfId="2239"/>
    <cellStyle name="Accent4 - 40% 5 2 4" xfId="2240"/>
    <cellStyle name="Total 3" xfId="2241"/>
    <cellStyle name="Accent3 - 40% 11 8" xfId="2242"/>
    <cellStyle name="好_2015年元-12月收支 6 8" xfId="2243"/>
    <cellStyle name="Comma  - Style5 8 5" xfId="2244"/>
    <cellStyle name="常规 2 2 11 12 2" xfId="2245"/>
    <cellStyle name="警告文本 3" xfId="2246"/>
    <cellStyle name="常规 2 2 2 7 9 2 2" xfId="2247"/>
    <cellStyle name="差_2012-2013年结算140424李爱民 9 10 2" xfId="2248"/>
    <cellStyle name="好_2012-2013年结算140424李爱民 3 5" xfId="2249"/>
    <cellStyle name="差_2015年开发区收支预算表20150301 11 2" xfId="2250"/>
    <cellStyle name="差_2015年开发区收支预算表20150826定稿（加科技明细）结算后调整 5 10" xfId="2251"/>
    <cellStyle name="好_2015年开发区收支预算表20150826定稿（加科技明细）结算后调整 3 3" xfId="2252"/>
    <cellStyle name="Accent1 - 40% 4 15" xfId="2253"/>
    <cellStyle name="差_123 2 4 5" xfId="2254"/>
    <cellStyle name="Accent1 - 40% 9 9" xfId="2255"/>
    <cellStyle name="差_财政优惠政策计算表20140527 10" xfId="2256"/>
    <cellStyle name="60% - 强调文字颜色 5 5" xfId="2257"/>
    <cellStyle name="强调 1 2 4" xfId="2258"/>
    <cellStyle name="Accent6 - 60% 10 3 2" xfId="2259"/>
    <cellStyle name="Accent3 6 8" xfId="2260"/>
    <cellStyle name="好_元-3月开发区税收收入完成情况表 2 9 7" xfId="2261"/>
    <cellStyle name="常规 2 2 8 14 2" xfId="2262"/>
    <cellStyle name="常规 10 3 12 13 2" xfId="2263"/>
    <cellStyle name="Accent1 - 20% 6" xfId="2264"/>
    <cellStyle name="常规 17 11 14 2" xfId="2265"/>
    <cellStyle name="差_2013年财政收支表（2月8日） 2 12 6" xfId="2266"/>
    <cellStyle name="差_财政优惠政策计算表20140527 2 5 4 2" xfId="2267"/>
    <cellStyle name="Accent2 - 20% 9 4 2" xfId="2268"/>
    <cellStyle name="Comma  - Style3 8 11 2 2" xfId="2269"/>
    <cellStyle name="好_财政优惠政策计算表20140527 2 6 3" xfId="2270"/>
    <cellStyle name="好_2012-2013年结算140424李爱民 2 11 10" xfId="2271"/>
    <cellStyle name="SHADEDSTORES 4 2 8" xfId="2272"/>
    <cellStyle name="差_Book1 8 3 2" xfId="2273"/>
    <cellStyle name="sstot 2 10" xfId="2274"/>
    <cellStyle name="好_咸宁市直2013年政府基建支出预算表（一上) 3 6 2" xfId="2275"/>
    <cellStyle name="Comma  - Style8 7 3 2 2" xfId="2276"/>
    <cellStyle name="差_2013年财政收支表（2月8日） 3 3 2" xfId="2277"/>
    <cellStyle name="Accent3 - 60% 7 8" xfId="2278"/>
    <cellStyle name="好_（定稿）2013年开发区区域内税收汇总03版 4 8 2" xfId="2279"/>
    <cellStyle name="常规 10 3 10 10" xfId="2280"/>
    <cellStyle name="常规 2 2 6 11" xfId="2281"/>
    <cellStyle name="常规 2 8 5 6" xfId="2282"/>
    <cellStyle name="常规 10 5 11 2" xfId="2283"/>
    <cellStyle name="Comma  - Style3 12 13 2 2" xfId="2284"/>
    <cellStyle name="Accent3 - 40% 3 8 2" xfId="2285"/>
    <cellStyle name="Comma  - Style2 5 10" xfId="2286"/>
    <cellStyle name="常规 2 7 8 8" xfId="2287"/>
    <cellStyle name="差_2012-2013年结算140424李爱民 8 10 2" xfId="2288"/>
    <cellStyle name="常规 2 2 2 7 4 2 2" xfId="2289"/>
    <cellStyle name="后继超级链接 6 3 2" xfId="2290"/>
    <cellStyle name="好_（定稿）2013年开发区区域内税收汇总03版 5 8" xfId="2291"/>
    <cellStyle name="Comma  - Style8 6 4" xfId="2292"/>
    <cellStyle name="常规 15 2 7 3 2" xfId="2293"/>
    <cellStyle name="常规 5 9 14 2" xfId="2294"/>
    <cellStyle name="常规 14 2 13 2" xfId="2295"/>
    <cellStyle name="常规 2 2 3 2 5 4 2" xfId="2296"/>
    <cellStyle name="计算 6 2" xfId="2297"/>
    <cellStyle name="好_2012年调整预算 2 11 5" xfId="2298"/>
    <cellStyle name="SHADEDSTORES 4 2 7 2" xfId="2299"/>
    <cellStyle name="Accent6 - 40% 18" xfId="2300"/>
    <cellStyle name="Accent6 - 40% 23" xfId="2301"/>
    <cellStyle name="差_2015年开发区收支预算表20150826定稿（加科技明细）结算后调整 5 8" xfId="2302"/>
    <cellStyle name="Accent5 - 20% 7 3 2" xfId="2303"/>
    <cellStyle name="Accent4 - 20% 8 9" xfId="2304"/>
    <cellStyle name="差_2015年元-12月收支 9 7 2" xfId="2305"/>
    <cellStyle name="常规 8 10 6 2" xfId="2306"/>
    <cellStyle name="未定义 2 8 6" xfId="2307"/>
    <cellStyle name="Comma  - Style4 8 6 2" xfId="2308"/>
    <cellStyle name="Comma  - Style6 22" xfId="2309"/>
    <cellStyle name="Comma  - Style6 17" xfId="2310"/>
    <cellStyle name="常规 2 2 6 2 3 4" xfId="2311"/>
    <cellStyle name="差_元-3月开发区税收收入完成情况表 2 6 9 2" xfId="2312"/>
    <cellStyle name="好_Book1 6 5" xfId="2313"/>
    <cellStyle name="Accent4 - 60% 11 9" xfId="2314"/>
    <cellStyle name="好_财政优惠政策计算表20140527 2 7 9" xfId="2315"/>
    <cellStyle name="Accent3 - 60% 6 2 4" xfId="2316"/>
    <cellStyle name="好_2015年开发区收支预算表20150301 14 2" xfId="2317"/>
    <cellStyle name="常规 9 2 2" xfId="2318"/>
    <cellStyle name="好_2012-2013年结算140424李爱民 2 10 2" xfId="2319"/>
    <cellStyle name="常规 2 7 10 11 2" xfId="2320"/>
    <cellStyle name="常规 2 2 2 7 2 9 2" xfId="2321"/>
    <cellStyle name="常规 2 2 2 3 2 11 2" xfId="2322"/>
    <cellStyle name="差_财政优惠政策计算表20140527 10 13 2" xfId="2323"/>
    <cellStyle name="PSDate 2 2 2 2" xfId="2324"/>
    <cellStyle name="常规 5 2 2 5 4 2" xfId="2325"/>
    <cellStyle name="Accent5 - 60% 7 2 6 2" xfId="2326"/>
    <cellStyle name="好_2013年财政收支表（2月8日） 2 11 13 2" xfId="2327"/>
    <cellStyle name="常规 2 2 14 11" xfId="2328"/>
    <cellStyle name="差_2012年调整预算 2 12 6 2" xfId="2329"/>
    <cellStyle name="差_财政优惠政策计算表20140527 2 4 7" xfId="2330"/>
    <cellStyle name="Accent2 - 40% 8 2 5" xfId="2331"/>
    <cellStyle name="常规 12 2 3 2 2" xfId="2332"/>
    <cellStyle name="好_Book1 6 14 2" xfId="2333"/>
    <cellStyle name="常规 5 5 3 2" xfId="2334"/>
    <cellStyle name="好_咸宁市直2013年政府基建支出预算表（一上) 2 3 13 2" xfId="2335"/>
    <cellStyle name="好_2012-2013年结算140424李爱民 2 4 5 2" xfId="2336"/>
    <cellStyle name="常规 7 8 10" xfId="2337"/>
    <cellStyle name="常规 2 2 2 7 14" xfId="2338"/>
    <cellStyle name="差_（定稿）2013年开发区区域内税收汇总03版 2 7 3 2" xfId="2339"/>
    <cellStyle name="Accent3 - 40% 9 8 2" xfId="2340"/>
    <cellStyle name="Total 3 6 2" xfId="2341"/>
    <cellStyle name="数字 11 12" xfId="2342"/>
    <cellStyle name="Accent3 - 40% 4 2 4 2" xfId="2343"/>
    <cellStyle name="好_（定稿）2013年开发区区域内税收汇总03版 2 6 11" xfId="2344"/>
    <cellStyle name="好_2012年调整预算 4 9" xfId="2345"/>
    <cellStyle name="常规 11 2 5 9" xfId="2346"/>
    <cellStyle name="差_元-3月开发区税收收入完成情况表 2 6 13 2" xfId="2347"/>
    <cellStyle name="好_2015年开发区收支预算表20150826定稿（加科技明细）结算后调整 7 5 2" xfId="2348"/>
    <cellStyle name="Accent3 - 60% 9 7" xfId="2349"/>
    <cellStyle name="好_元-3月开发区税收收入完成情况表 2 11 5" xfId="2350"/>
    <cellStyle name="超级链接 6 10" xfId="2351"/>
    <cellStyle name="好_2015年开发区收支预算表20150826定稿（加科技明细）结算后调整 12 13 2" xfId="2352"/>
    <cellStyle name="SHADEDSTORES 2 8 2 2" xfId="2353"/>
    <cellStyle name="强调 1 7 3 2" xfId="2354"/>
    <cellStyle name="Accent2 - 60% 6 3" xfId="2355"/>
    <cellStyle name="表标题 3 12 3" xfId="2356"/>
    <cellStyle name="强调 2 4 8 2" xfId="2357"/>
    <cellStyle name="Comma  - Style5 4 7 2 2" xfId="2358"/>
    <cellStyle name="常规 2 15 3 2" xfId="2359"/>
    <cellStyle name="常规 2 20 3 2" xfId="2360"/>
    <cellStyle name="常规 10 14" xfId="2361"/>
    <cellStyle name="差_2013年财政收支表（2月8日） 12 7 2" xfId="2362"/>
    <cellStyle name="Comma  - Style4 8 7 2" xfId="2363"/>
    <cellStyle name="常规 8 10 7 2" xfId="2364"/>
    <cellStyle name="后继超级链接 2 12" xfId="2365"/>
    <cellStyle name="未定义 2 9 6" xfId="2366"/>
    <cellStyle name="常规 9 2 8 5 2" xfId="2367"/>
    <cellStyle name="Accent4 - 60% 9 13" xfId="2368"/>
    <cellStyle name="差_2015年开发区收支预算表20150301 5 4" xfId="2369"/>
    <cellStyle name="差_2012-2013年结算140424李爱民 2 11 5 2" xfId="2370"/>
    <cellStyle name="常规 5 8 14" xfId="2371"/>
    <cellStyle name="Accent1 - 60% 10 14" xfId="2372"/>
    <cellStyle name="Comma  - Style2 5 11 2" xfId="2373"/>
    <cellStyle name="好_咸宁市直2013年政府基建支出预算表（一上) 2 12 5" xfId="2374"/>
    <cellStyle name="好_2015年开发区收支预算表20150826定稿（加科技明细）结算后调整 5 4" xfId="2375"/>
    <cellStyle name="好_2015年开发区收支预算表20150301 2 15 2" xfId="2376"/>
    <cellStyle name="好_2015年开发区收支预算表20150301 2 20 2" xfId="2377"/>
    <cellStyle name="差_Book1 9 6 2" xfId="2378"/>
    <cellStyle name="表标题 5 4 2 2" xfId="2379"/>
    <cellStyle name="Accent6 - 40% 7 2 5 2 2" xfId="2380"/>
    <cellStyle name="好_2015年开发区收支预算表20150826定稿（加科技明细）结算后调整 12 9 2" xfId="2381"/>
    <cellStyle name="常规 2 2 9 2 7 13" xfId="2382"/>
    <cellStyle name="PSChar 8 2" xfId="2383"/>
    <cellStyle name="RevList 7 2" xfId="2384"/>
    <cellStyle name="sstot 2 10 2 2" xfId="2385"/>
    <cellStyle name="好_2012年调整预算 2 12 5 2" xfId="2386"/>
    <cellStyle name="常规 2 2 3 2 9 10 2" xfId="2387"/>
    <cellStyle name="Comma  - Style3 7 12 2 2" xfId="2388"/>
    <cellStyle name="常规 3 12 9" xfId="2389"/>
    <cellStyle name="Comma  - Style7 12 2 2" xfId="2390"/>
    <cellStyle name="常规 2 2 2 8 10 7" xfId="2391"/>
    <cellStyle name="好_2015年开发区收支预算表20150826定稿（加科技明细）结算后调整 2 11 5" xfId="2392"/>
    <cellStyle name="SHADEDSTORES 4 6 4" xfId="2393"/>
    <cellStyle name="常规 2 4 7 7" xfId="2394"/>
    <cellStyle name="差_2012-2013年结算140424李爱民 2 6 8" xfId="2395"/>
    <cellStyle name="常规 3 5 9" xfId="2396"/>
    <cellStyle name="常规 2 9 5 2" xfId="2397"/>
    <cellStyle name="常规 2 10 7 9 2" xfId="2398"/>
    <cellStyle name="差_2014年元-12月收支 5 3 2" xfId="2399"/>
    <cellStyle name="PSChar 2 2 2" xfId="2400"/>
    <cellStyle name="差_咸宁市直2013年政府基建支出预算表（一上) 2 2 4 2" xfId="2401"/>
    <cellStyle name="Accent5 - 40% 8 6 2" xfId="2402"/>
    <cellStyle name="差_2013年财政收支表（2月8日） 3 2" xfId="2403"/>
    <cellStyle name="Comma  - Style7 10 9 2" xfId="2404"/>
    <cellStyle name="常规 2 2 2 2 5 9" xfId="2405"/>
    <cellStyle name="差_咸宁市直2013年政府基建支出预算表（一上) 6 4" xfId="2406"/>
    <cellStyle name="常规 2 2 2 5 12 12" xfId="2407"/>
    <cellStyle name="Comma  - Style1 6 10 3" xfId="2408"/>
    <cellStyle name="强调 1 10 10" xfId="2409"/>
    <cellStyle name="常规 2 14 12" xfId="2410"/>
    <cellStyle name="差_元-3月开发区税收收入完成情况表 2 4 5 2" xfId="2411"/>
    <cellStyle name="好_Book1_1 13 2" xfId="2412"/>
    <cellStyle name="差_元-3月开发区税收收入完成情况表 10 10 2" xfId="2413"/>
    <cellStyle name="Accent6 - 40% 11 6" xfId="2414"/>
    <cellStyle name="Accent6 - 20% 7 2 3 2" xfId="2415"/>
    <cellStyle name="Accent1 - 40% 3 2 5 2" xfId="2416"/>
    <cellStyle name="Comma  - Style4 2 11" xfId="2417"/>
    <cellStyle name="常规 2 7 12 4 2" xfId="2418"/>
    <cellStyle name="差_Book1_1 2 2 3" xfId="2419"/>
    <cellStyle name="Comma  - Style1 4 14 2" xfId="2420"/>
    <cellStyle name="差_咸宁市直2013年政府基建支出预算表（一上) 2 6 10" xfId="2421"/>
    <cellStyle name="常规 2 19 5 2" xfId="2422"/>
    <cellStyle name="Accent1 - 40% 9 2 5 2" xfId="2423"/>
    <cellStyle name="差_财政优惠政策计算表20140527 7 12 2" xfId="2424"/>
    <cellStyle name="Comma  - Style2 9 14 2" xfId="2425"/>
    <cellStyle name="强调 1 19" xfId="2426"/>
    <cellStyle name="强调 1 24" xfId="2427"/>
    <cellStyle name="常规 6 2 3 7 2" xfId="2428"/>
    <cellStyle name="好_123 2 6 4" xfId="2429"/>
    <cellStyle name="好_2015年元-12月收支 2 6 14" xfId="2430"/>
    <cellStyle name="未定义 2 11 6" xfId="2431"/>
    <cellStyle name="常规 2 4 7" xfId="2432"/>
    <cellStyle name="Comma  - Style4 12 8" xfId="2433"/>
    <cellStyle name="常规 2 2 2 6 4 9" xfId="2434"/>
    <cellStyle name="Accent2 - 60% 4 14" xfId="2435"/>
    <cellStyle name="好_2015年开发区收支预算表20150301 2 3 4" xfId="2436"/>
    <cellStyle name="常规 11 9 2" xfId="2437"/>
    <cellStyle name="超级链接 12 14 2" xfId="2438"/>
    <cellStyle name="常规 2 2 2 8 10" xfId="2439"/>
    <cellStyle name="常规 2 2 2 3 11 9" xfId="2440"/>
    <cellStyle name="Comma  - Style4 12 11 3" xfId="2441"/>
    <cellStyle name="表标题 2 8" xfId="2442"/>
    <cellStyle name="常规 4 3 8 11" xfId="2443"/>
    <cellStyle name="常规 2 2 7 2 17" xfId="2444"/>
    <cellStyle name="常规 2 2 7 2 22" xfId="2445"/>
    <cellStyle name="常规 17 7 10 2" xfId="2446"/>
    <cellStyle name="表标题 5 10 2 2" xfId="2447"/>
    <cellStyle name="差_咸宁市直2013年政府基建支出预算表（一上) 5 5 2" xfId="2448"/>
    <cellStyle name="常规 2 2 13 2 2" xfId="2449"/>
    <cellStyle name="Accent4 - 40% 8 15" xfId="2450"/>
    <cellStyle name="强调 2 7 9 2" xfId="2451"/>
    <cellStyle name="强调 3 3 2" xfId="2452"/>
    <cellStyle name="常规 15 2 3 11" xfId="2453"/>
    <cellStyle name="差_2013年财政收支表（2月8日） 2 9 3 2" xfId="2454"/>
    <cellStyle name="差_Book1_1 13 2" xfId="2455"/>
    <cellStyle name="未定义 2 9 3" xfId="2456"/>
    <cellStyle name="常规 18 11" xfId="2457"/>
    <cellStyle name="常规 23 11" xfId="2458"/>
    <cellStyle name="好_2014年元-12月收支 8 14 2" xfId="2459"/>
    <cellStyle name="差_2012-2013年结算140424李爱民 2 10 3 2" xfId="2460"/>
    <cellStyle name="商品名称 6 2" xfId="2461"/>
    <cellStyle name="Input [yellow] 9 2" xfId="2462"/>
    <cellStyle name="Comma  - Style1 7" xfId="2463"/>
    <cellStyle name="常规 5 2 2 3 7 2" xfId="2464"/>
    <cellStyle name="常规 6 2 10 13 2" xfId="2465"/>
    <cellStyle name="Comma  - Style3 12 6 2" xfId="2466"/>
    <cellStyle name="Accent6 - 40% 5 14 2" xfId="2467"/>
    <cellStyle name="Accent6 - 40% 9 14" xfId="2468"/>
    <cellStyle name="好_Book1_1 13 13 2" xfId="2469"/>
    <cellStyle name="差_财政优惠政策计算表20140527 5 5 2" xfId="2470"/>
    <cellStyle name="常规 2 3 6 2 2" xfId="2471"/>
    <cellStyle name="差_2013年财政收支表（2月8日） 7 2" xfId="2472"/>
    <cellStyle name="常规 9 3 7 8 2" xfId="2473"/>
    <cellStyle name="常规 2 5 12 13" xfId="2474"/>
    <cellStyle name="Accent6 - 40% 15 2 2" xfId="2475"/>
    <cellStyle name="Accent6 - 40% 20 2 2" xfId="2476"/>
    <cellStyle name="好_财政优惠政策计算表20140527 8 11" xfId="2477"/>
    <cellStyle name="Accent2 - 20% 14" xfId="2478"/>
    <cellStyle name="常规 2 2 6 2 9 10 2" xfId="2479"/>
    <cellStyle name="Accent4 - 60% 3 2" xfId="2480"/>
    <cellStyle name="Comma  - Style3 10 7 2" xfId="2481"/>
    <cellStyle name="Accent1 - 40% 11 5" xfId="2482"/>
    <cellStyle name="Accent6 - 20% 2 3 2 2" xfId="2483"/>
    <cellStyle name="常规 14 2 6 13" xfId="2484"/>
    <cellStyle name="好_元-3月开发区税收收入完成情况表 2 11 11" xfId="2485"/>
    <cellStyle name="Comma  - Style1 5 7 2" xfId="2486"/>
    <cellStyle name="Accent6 - 20% 8 12 2 2" xfId="2487"/>
    <cellStyle name="Accent6 - 40% 9 4 3" xfId="2488"/>
    <cellStyle name="常规 2 7 7 8 2" xfId="2489"/>
    <cellStyle name="Accent6 - 40% 3 10 3" xfId="2490"/>
    <cellStyle name="差_2015年开发区收支预算表20150301 3 3 2" xfId="2491"/>
    <cellStyle name="Accent5 - 60% 10 9" xfId="2492"/>
    <cellStyle name="常规 7 12 9 2" xfId="2493"/>
    <cellStyle name="常规 5 9 9" xfId="2494"/>
    <cellStyle name="Accent1 - 60% 11 9" xfId="2495"/>
    <cellStyle name="常规 2 6 12 6" xfId="2496"/>
    <cellStyle name="常规 12 2 3 2" xfId="2497"/>
    <cellStyle name="好_Book1_1 4 7 2" xfId="2498"/>
    <cellStyle name="差_咸宁市直2013年政府基建支出预算表（一上) 12 5" xfId="2499"/>
    <cellStyle name="好_Book1 3 13" xfId="2500"/>
    <cellStyle name="常规 2 2 2 9 9 5 2" xfId="2501"/>
    <cellStyle name="Comma  - Style7 12 4 3" xfId="2502"/>
    <cellStyle name="好_2015年开发区收支预算表20150826定稿（加科技明细）结算后调整 6 3" xfId="2503"/>
    <cellStyle name="常规 3 3 5 11" xfId="2504"/>
    <cellStyle name="未定义 2 11" xfId="2505"/>
    <cellStyle name="常规 2 2 10 12 2" xfId="2506"/>
    <cellStyle name="常规 3 5 14" xfId="2507"/>
    <cellStyle name="差_（定稿）2013年开发区区域内税收汇总03版 2 10 2" xfId="2508"/>
    <cellStyle name="好_2015年开发区收支预算表20150826定稿（加科技明细）结算后调整 3 14" xfId="2509"/>
    <cellStyle name="Accent6 - 40% 2 2 5 3" xfId="2510"/>
    <cellStyle name="好_财政优惠政策计算表20140527 10 8 2" xfId="2511"/>
    <cellStyle name="好_2015年元-12月收支 2 10 5" xfId="2512"/>
    <cellStyle name="常规 2 4 11 10" xfId="2513"/>
    <cellStyle name="常规 2 2 8 2 4 8 2" xfId="2514"/>
    <cellStyle name="Accent1 - 40% 11 12" xfId="2515"/>
    <cellStyle name="Accent3 - 40% 2 2 5" xfId="2516"/>
    <cellStyle name="常规 2 7 8 11" xfId="2517"/>
    <cellStyle name="Comma  - Style3 19" xfId="2518"/>
    <cellStyle name="Comma  - Style3 24" xfId="2519"/>
    <cellStyle name="好_123 2 7 6" xfId="2520"/>
    <cellStyle name="常规 2 2 2 3 5 2" xfId="2521"/>
    <cellStyle name="常规 2 2 2 6 4 10" xfId="2522"/>
    <cellStyle name="Accent1 - 40% 3 2 2" xfId="2523"/>
    <cellStyle name="Accent1 4 5" xfId="2524"/>
    <cellStyle name="差_2012年调整预算 2 3 5 2" xfId="2525"/>
    <cellStyle name="常规 10 23 2" xfId="2526"/>
    <cellStyle name="常规 10 18 2" xfId="2527"/>
    <cellStyle name="Comma  - Style1 4 11" xfId="2528"/>
    <cellStyle name="Accent4 - 40% 2 2 2" xfId="2529"/>
    <cellStyle name="40% - 强调文字颜色 1 7" xfId="2530"/>
    <cellStyle name="强调 1 12 2" xfId="2531"/>
    <cellStyle name="差_咸宁市直2013年政府基建支出预算表（一上) 2 11 10 2" xfId="2532"/>
    <cellStyle name="差_2012年调整预算 2 6 4" xfId="2533"/>
    <cellStyle name="差_2015年元-12月收支 6" xfId="2534"/>
    <cellStyle name="差_2012-2013年结算140424李爱民 8 4 2" xfId="2535"/>
    <cellStyle name="好_Book1_1 6 6" xfId="2536"/>
    <cellStyle name="Accent6 10 2 4 2" xfId="2537"/>
    <cellStyle name="Accent2 - 40% 3 2 5" xfId="2538"/>
    <cellStyle name="常规 2 2 2 8 3 12 2" xfId="2539"/>
    <cellStyle name="常规 4 2 6 8" xfId="2540"/>
    <cellStyle name="差_咸宁市直2013年政府基建支出预算表（一上) 5 13 2" xfId="2541"/>
    <cellStyle name="常规 10 3 10 7 2" xfId="2542"/>
    <cellStyle name="好_Book1 4 10 2" xfId="2543"/>
    <cellStyle name="Accent1 - 20% 5 2 5 2" xfId="2544"/>
    <cellStyle name="常规 3 5" xfId="2545"/>
    <cellStyle name="常规 2 2 9 7" xfId="2546"/>
    <cellStyle name="Accent4 - 60% 3 2 2" xfId="2547"/>
    <cellStyle name="Comma  - Style1 10 5 2" xfId="2548"/>
    <cellStyle name="Accent5 11 2 2 2" xfId="2549"/>
    <cellStyle name="Accent6 - 60% 2 2 2 2 2" xfId="2550"/>
    <cellStyle name="常规 2 2 7 2 2 4" xfId="2551"/>
    <cellStyle name="常规 5 2 2 9 5 2" xfId="2552"/>
    <cellStyle name="常规 2 9 5 9" xfId="2553"/>
    <cellStyle name="常规 11 2 5 4" xfId="2554"/>
    <cellStyle name="差_2013年财政收支表（2月8日） 3 4 2" xfId="2555"/>
    <cellStyle name="Linked Cells" xfId="2556"/>
    <cellStyle name="好_财政优惠政策计算表20140527 7 8" xfId="2557"/>
    <cellStyle name="Accent5 2 2 2 2" xfId="2558"/>
    <cellStyle name="好_Book1 5 10" xfId="2559"/>
    <cellStyle name="Accent1 - 20% 8" xfId="2560"/>
    <cellStyle name="常规 2 2 7 2 7 13 2" xfId="2561"/>
    <cellStyle name="Accent2 - 60% 4 4" xfId="2562"/>
    <cellStyle name="小数 10 15" xfId="2563"/>
    <cellStyle name="表标题 3 10 4" xfId="2564"/>
    <cellStyle name="好_2015年开发区收支预算表20150301 8 2" xfId="2565"/>
    <cellStyle name="40% - 强调文字颜色 1 6 2" xfId="2566"/>
    <cellStyle name="Accent2 - 40% 6 5" xfId="2567"/>
    <cellStyle name="Comma  - Style7 4 10 2 2" xfId="2568"/>
    <cellStyle name="好_2015年开发区收支预算表20150826定稿（加科技明细）结算后调整 3 11 2" xfId="2569"/>
    <cellStyle name="常规 10 2 2 9 2" xfId="2570"/>
    <cellStyle name="差_2012年调整预算 13 13" xfId="2571"/>
    <cellStyle name="Accent6 9 2" xfId="2572"/>
    <cellStyle name="好_2015年开发区收支预算表20150826定稿（加科技明细）结算后调整 2 9 6" xfId="2573"/>
    <cellStyle name="未定义 2 2" xfId="2574"/>
    <cellStyle name="常规 3 3 5 2" xfId="2575"/>
    <cellStyle name="Accent6 - 60% 10 3" xfId="2576"/>
    <cellStyle name="Accent4 - 60% 10 3" xfId="2577"/>
    <cellStyle name="常规 9 3 4 6" xfId="2578"/>
    <cellStyle name="常规 11 2 6 10 2" xfId="2579"/>
    <cellStyle name="Accent3 - 40% 8 2 2" xfId="2580"/>
    <cellStyle name="常规 2 10 9 10 2" xfId="2581"/>
    <cellStyle name="Comma  - Style4 3 6 2" xfId="2582"/>
    <cellStyle name="Calc Currency (0) 3" xfId="2583"/>
    <cellStyle name="Accent2 5 3" xfId="2584"/>
    <cellStyle name="Accent6 - 40% 18 2 2" xfId="2585"/>
    <cellStyle name="Accent6 - 40% 23 2 2" xfId="2586"/>
    <cellStyle name="Accent4 - 20% 10 4" xfId="2587"/>
    <cellStyle name="常规 2 2 4 2 18" xfId="2588"/>
    <cellStyle name="Accent3 - 40% 6 11" xfId="2589"/>
    <cellStyle name="强调 1 7 6" xfId="2590"/>
    <cellStyle name="差_2015年开发区收支预算表20150301 6 5 2" xfId="2591"/>
    <cellStyle name="Accent6 3 10 2 2" xfId="2592"/>
    <cellStyle name="好_（定稿）2013年开发区区域内税收汇总03版 8 11" xfId="2593"/>
    <cellStyle name="40% - 强调文字颜色 6 2 6" xfId="2594"/>
    <cellStyle name="常规 6 2 9 13 2" xfId="2595"/>
    <cellStyle name="差_2015年开发区收支预算表20150826定稿（加科技明细）结算后调整 7 5" xfId="2596"/>
    <cellStyle name="常规 6 12 11" xfId="2597"/>
    <cellStyle name="常规 2 2 13 7 2" xfId="2598"/>
    <cellStyle name="好_2012年调整预算 2 4 8 2" xfId="2599"/>
    <cellStyle name="Comma  - Style6 12 3 2" xfId="2600"/>
    <cellStyle name="差_Book1_1 2 12 3 2" xfId="2601"/>
    <cellStyle name="Comma  - Style6 4 13 2 2" xfId="2602"/>
    <cellStyle name="好_2013年财政收支表（2月8日） 8 7" xfId="2603"/>
    <cellStyle name="Comma  - Style2 6 12 2 2" xfId="2604"/>
    <cellStyle name="好_2012年调整预算 13 14 2" xfId="2605"/>
    <cellStyle name="常规 2 3 21" xfId="2606"/>
    <cellStyle name="常规 2 3 16" xfId="2607"/>
    <cellStyle name="常规 4 2 4 7 2" xfId="2608"/>
    <cellStyle name="Accent3 - 40% 8 2 5 2" xfId="2609"/>
    <cellStyle name="常规 18 6 4 2" xfId="2610"/>
    <cellStyle name="差_2013年财政收支表（2月8日） 25" xfId="2611"/>
    <cellStyle name="好_2013年财政收支表（2月8日） 8 5" xfId="2612"/>
    <cellStyle name="常规 5 2 2 7 13 2" xfId="2613"/>
    <cellStyle name="差_2015年开发区收支预算表20150301 2 4 5 2" xfId="2614"/>
    <cellStyle name="Header2 3 5 2" xfId="2615"/>
    <cellStyle name="Accent5 8 5" xfId="2616"/>
    <cellStyle name="差_2012年调整预算 2 7 9 2" xfId="2617"/>
    <cellStyle name="Accent1 - 40% 7 6 2" xfId="2618"/>
    <cellStyle name="好_2014年元-12月收支 2 14 2" xfId="2619"/>
    <cellStyle name="差_2014年元-12月收支 12 9 2" xfId="2620"/>
    <cellStyle name="强调 1 5" xfId="2621"/>
    <cellStyle name="好_财政优惠政策计算表20140527 6 11 2" xfId="2622"/>
    <cellStyle name="Accent6 - 40% 9 8" xfId="2623"/>
    <cellStyle name="Accent3 - 40% 6 14 2" xfId="2624"/>
    <cellStyle name="差_123 2 6 3 2" xfId="2625"/>
    <cellStyle name="后继超级链接 8 11 2" xfId="2626"/>
    <cellStyle name="Accent1 - 20% 5 2 2" xfId="2627"/>
    <cellStyle name="好_Book1 12 7" xfId="2628"/>
    <cellStyle name="常规 10 3 10 4" xfId="2629"/>
    <cellStyle name="差_咸宁市直2013年政府基建支出预算表（一上) 2 2 10 2" xfId="2630"/>
    <cellStyle name="表标题 10 9 3" xfId="2631"/>
    <cellStyle name="差_财政优惠政策计算表20140527 2 4 9" xfId="2632"/>
    <cellStyle name="Accent2 - 40% 8 2 7" xfId="2633"/>
    <cellStyle name="差_2015年开发区收支预算表20150301 2 9 3" xfId="2634"/>
    <cellStyle name="好_（定稿）2013年开发区区域内税收汇总03版 4 6 2" xfId="2635"/>
    <cellStyle name="Accent1 - 40% 2 2 5 2" xfId="2636"/>
    <cellStyle name="SHADEDSTORES 3 2 5 4" xfId="2637"/>
    <cellStyle name="常规 2 2 9 2 3 11" xfId="2638"/>
    <cellStyle name="常规 9 2 11 4 2" xfId="2639"/>
    <cellStyle name="常规 2 2 17 12" xfId="2640"/>
    <cellStyle name="好_2012-2013年结算140424李爱民 2 12 8" xfId="2641"/>
    <cellStyle name="常规 7 2 9 12 2" xfId="2642"/>
    <cellStyle name="好_2014年元-12月收支 2 9 5" xfId="2643"/>
    <cellStyle name="好_2015年开发区收支预算表20150826定稿（加科技明细）结算后调整 9 13" xfId="2644"/>
    <cellStyle name="Comma  - Style3 12 10 2 2" xfId="2645"/>
    <cellStyle name="常规 12 2 4 6" xfId="2646"/>
    <cellStyle name="常规 2 2 2 9 10 11 2" xfId="2647"/>
    <cellStyle name="常规 2 9 7 11 2" xfId="2648"/>
    <cellStyle name="差_2012年调整预算 11 13" xfId="2649"/>
    <cellStyle name="货币 2 5 2" xfId="2650"/>
    <cellStyle name="常规 18 11 2" xfId="2651"/>
    <cellStyle name="常规 23 11 2" xfId="2652"/>
    <cellStyle name="Accent6 - 40% 9 2 6 3" xfId="2653"/>
    <cellStyle name="常规 2 2 6 2 5 11 2" xfId="2654"/>
    <cellStyle name="Comma  - Style2 11 3 2 2" xfId="2655"/>
    <cellStyle name="40% - 强调文字颜色 6 2 5" xfId="2656"/>
    <cellStyle name="常规 6 12 10" xfId="2657"/>
    <cellStyle name="Comma  - Style8 6 6" xfId="2658"/>
    <cellStyle name="好_元-3月开发区税收收入完成情况表 2 9 2 2" xfId="2659"/>
    <cellStyle name="小数 4 14" xfId="2660"/>
    <cellStyle name="常规 8 2 4" xfId="2661"/>
    <cellStyle name="Accent3 - 60% 5 2 6" xfId="2662"/>
    <cellStyle name="Comma  - Style3 11 2 2 2" xfId="2663"/>
    <cellStyle name="差_2014年元-12月收支 2 13 2" xfId="2664"/>
    <cellStyle name="好_财政优惠政策计算表20140527 2 10 9 2" xfId="2665"/>
    <cellStyle name="常规 2 6 19 2" xfId="2666"/>
    <cellStyle name="常规 2 6 24 2" xfId="2667"/>
    <cellStyle name="entry box 10 2 2" xfId="2668"/>
    <cellStyle name="常规 16 2 6 8" xfId="2669"/>
    <cellStyle name="常规 2 8 11 12" xfId="2670"/>
    <cellStyle name="常规 2 2 2 10 8 9 2" xfId="2671"/>
    <cellStyle name="Accent1 5 9" xfId="2672"/>
    <cellStyle name="常规 2 2 2 2 8" xfId="2673"/>
    <cellStyle name="Accent5 - 40% 6 11" xfId="2674"/>
    <cellStyle name="Comma  - Style7 8 9 3" xfId="2675"/>
    <cellStyle name="常规 2 2 2 9 7 10 2" xfId="2676"/>
    <cellStyle name="差_元-3月开发区税收收入完成情况表 2 7 14" xfId="2677"/>
    <cellStyle name="常规 5 13 14 2" xfId="2678"/>
    <cellStyle name="Comma  - Style2 8 12 2 2" xfId="2679"/>
    <cellStyle name="Comma  - Style2 7 14 2" xfId="2680"/>
    <cellStyle name="差_Book1_1 12 2 2" xfId="2681"/>
    <cellStyle name="差_2012-2013年结算140424李爱民 2 12 12 2" xfId="2682"/>
    <cellStyle name="标题 3 2 6 2 2" xfId="2683"/>
    <cellStyle name="常规 2 2 2 3 2 14" xfId="2684"/>
    <cellStyle name="常规 2 7 10 14" xfId="2685"/>
    <cellStyle name="常规 2 7 9 10 2" xfId="2686"/>
    <cellStyle name="常规 15 2 5 9 2" xfId="2687"/>
    <cellStyle name="常规 10 2 11 4 2" xfId="2688"/>
    <cellStyle name="后继超链接 5 7" xfId="2689"/>
    <cellStyle name="好_元-3月开发区税收收入完成情况表 2 8 11" xfId="2690"/>
    <cellStyle name="SHADEDSTORES 6 2 6 2" xfId="2691"/>
    <cellStyle name="Accent3 - 20% 3 10" xfId="2692"/>
    <cellStyle name="Comma  - Style3 5 7 2" xfId="2693"/>
    <cellStyle name="好_123 6 7" xfId="2694"/>
    <cellStyle name="Accent2 - 60% 6 6" xfId="2695"/>
    <cellStyle name="_ET_STYLE_NoName_00__Book1_1 13" xfId="2696"/>
    <cellStyle name="常规 8 7 9" xfId="2697"/>
    <cellStyle name="Accent6 - 40% 7 9 3" xfId="2698"/>
    <cellStyle name="标题 2 2 6 2" xfId="2699"/>
    <cellStyle name="标题 4 3" xfId="2700"/>
    <cellStyle name="常规 2 7 8 6 2" xfId="2701"/>
    <cellStyle name="Accent1 - 20% 2 2 5" xfId="2702"/>
    <cellStyle name="常规 4 2 2 4" xfId="2703"/>
    <cellStyle name="差_（定稿）2013年开发区区域内税收汇总03版 10 13 2" xfId="2704"/>
    <cellStyle name="常规 2 2 9 2 3 3" xfId="2705"/>
    <cellStyle name="Comma  - Style2 9 8 3" xfId="2706"/>
    <cellStyle name="差_2015年开发区收支预算表20150826定稿（加科技明细）结算后调整 2 6 7 2" xfId="2707"/>
    <cellStyle name="常规 6 10 6 2" xfId="2708"/>
    <cellStyle name="好_财政优惠政策计算表20140527 5 6" xfId="2709"/>
    <cellStyle name="常规 2 2 2 10 6 13" xfId="2710"/>
    <cellStyle name="好_（定稿）2013年开发区区域内税收汇总03版 2 6 3" xfId="2711"/>
    <cellStyle name="好_2015年开发区收支预算表20150301 2 5 7 2" xfId="2712"/>
    <cellStyle name="差_2012-2013年结算140424李爱民 9 12 2" xfId="2713"/>
    <cellStyle name="常规 2 2 2 7 9 4 2" xfId="2714"/>
    <cellStyle name="常规 2 4 2 9" xfId="2715"/>
    <cellStyle name="常规 3 3 11" xfId="2716"/>
    <cellStyle name="好_2014年元-12月收支 2 12 14" xfId="2717"/>
    <cellStyle name="常规 6 2 9 11 2" xfId="2718"/>
    <cellStyle name="差_2015年开发区收支预算表20150826定稿（加科技明细）结算后调整 5 5" xfId="2719"/>
    <cellStyle name="Accent6 - 40% 15" xfId="2720"/>
    <cellStyle name="Accent6 - 40% 20" xfId="2721"/>
    <cellStyle name="常规 2 7 2 6" xfId="2722"/>
    <cellStyle name="差_2012年调整预算 2 4 2" xfId="2723"/>
    <cellStyle name="常规 11 2 6 7 2" xfId="2724"/>
    <cellStyle name="强调 1 6 13 2" xfId="2725"/>
    <cellStyle name="好_咸宁市直2013年政府基建支出预算表（一上) 6 8" xfId="2726"/>
    <cellStyle name="常规 2 2 8 2 14 2" xfId="2727"/>
    <cellStyle name="Accent6 - 60% 8 2 2" xfId="2728"/>
    <cellStyle name="常规 4 3 7 12 2" xfId="2729"/>
    <cellStyle name="差_2015年开发区收支预算表20150826定稿（加科技明细）结算后调整 10 4 2" xfId="2730"/>
    <cellStyle name="常规 2 4 7 12" xfId="2731"/>
    <cellStyle name="常规 2 2 2 8 10 12" xfId="2732"/>
    <cellStyle name="Accent5 - 40% 6 2 2 2" xfId="2733"/>
    <cellStyle name="Total 5 6" xfId="2734"/>
    <cellStyle name="好_咸宁市直2013年政府基建支出预算表（一上) 7 4" xfId="2735"/>
    <cellStyle name="好_Book1_1 8 14 2" xfId="2736"/>
    <cellStyle name="常规 5 14 10 2" xfId="2737"/>
    <cellStyle name="好_2012年调整预算 2 3 11" xfId="2738"/>
    <cellStyle name="好_2012年调整预算 2 12 14 2" xfId="2739"/>
    <cellStyle name="40% - 强调文字颜色 5 6" xfId="2740"/>
    <cellStyle name="差_2015年开发区收支预算表20150301 5 13 2" xfId="2741"/>
    <cellStyle name="Accent4 - 20% 3 2 6" xfId="2742"/>
    <cellStyle name="Input [yellow] 4 6 4" xfId="2743"/>
    <cellStyle name="Accent5 - 20% 19" xfId="2744"/>
    <cellStyle name="Accent5 - 20% 24" xfId="2745"/>
    <cellStyle name="小数 6 11" xfId="2746"/>
    <cellStyle name="常规 2 2 2 3 6 3 2" xfId="2747"/>
    <cellStyle name="货币 2 8 7" xfId="2748"/>
    <cellStyle name="差_2015年开发区收支预算表20150301 2 7 5" xfId="2749"/>
    <cellStyle name="Comma  - Style1 3 10" xfId="2750"/>
    <cellStyle name="Comma  - Style7 12 10 2 2" xfId="2751"/>
    <cellStyle name="差_（定稿）2013年开发区区域内税收汇总03版 2 5 4" xfId="2752"/>
    <cellStyle name="Comma  - Style5 15 2" xfId="2753"/>
    <cellStyle name="Comma  - Style5 20 2" xfId="2754"/>
    <cellStyle name="小数 10 5 2" xfId="2755"/>
    <cellStyle name="Accent6 - 20% 11 15" xfId="2756"/>
    <cellStyle name="Comma  - Style8 4 2 3" xfId="2757"/>
    <cellStyle name="常规 4 2 10 6" xfId="2758"/>
    <cellStyle name="PSSpacer 11" xfId="2759"/>
    <cellStyle name="常规 2 6 5 4 2" xfId="2760"/>
    <cellStyle name="好_咸宁市直2013年政府基建支出预算表（一上) 9 9 2" xfId="2761"/>
    <cellStyle name="Entered 2 2 2" xfId="2762"/>
    <cellStyle name="后继超级链接 11 2" xfId="2763"/>
    <cellStyle name="常规 4 4 19 2" xfId="2764"/>
    <cellStyle name="常规 9 2" xfId="2765"/>
    <cellStyle name="差_2014年元-12月收支 2 7 2 2" xfId="2766"/>
    <cellStyle name="好_2015年开发区收支预算表20150301 11 2" xfId="2767"/>
    <cellStyle name="常规 2 2 2 10 9 2" xfId="2768"/>
    <cellStyle name="Accent6 - 40% 8 16" xfId="2769"/>
    <cellStyle name="差_元-3月开发区税收收入完成情况表 9 3" xfId="2770"/>
    <cellStyle name="表标题 10 5 2" xfId="2771"/>
    <cellStyle name="常规 10 2 9 6" xfId="2772"/>
    <cellStyle name="Accent5 - 20% 12 7" xfId="2773"/>
    <cellStyle name="差_咸宁市直2013年政府基建支出预算表（一上) 4 12" xfId="2774"/>
    <cellStyle name="常规 17 5 6" xfId="2775"/>
    <cellStyle name="好_2015年开发区收支预算表20150826定稿（加科技明细）结算后调整 12 4 2" xfId="2776"/>
    <cellStyle name="常规 2 2 9 2 6 13" xfId="2777"/>
    <cellStyle name="Accent6 - 20% 9 10 2 2" xfId="2778"/>
    <cellStyle name="Comma  - Style1 16 2" xfId="2779"/>
    <cellStyle name="Comma  - Style1 21 2" xfId="2780"/>
    <cellStyle name="Accent5 - 40% 10 2 6" xfId="2781"/>
    <cellStyle name="entry box 5 3" xfId="2782"/>
    <cellStyle name="常规 2 6 12 11" xfId="2783"/>
    <cellStyle name="常规 15 2 3 9 2" xfId="2784"/>
    <cellStyle name="差_Book1 2 5 2" xfId="2785"/>
    <cellStyle name="Accent3 - 60% 8 2 4" xfId="2786"/>
    <cellStyle name="Accent4 - 20% 10 6" xfId="2787"/>
    <cellStyle name="Accent6 - 20% 11 6 3" xfId="2788"/>
    <cellStyle name="Accent3 - 40% 6 13" xfId="2789"/>
    <cellStyle name="Accent2 - 40% 3 3 2" xfId="2790"/>
    <cellStyle name="好_Book1_1 2 11 8" xfId="2791"/>
    <cellStyle name="Comma  - Style6 5 8" xfId="2792"/>
    <cellStyle name="Comma  - Style8 7 6 2" xfId="2793"/>
    <cellStyle name="差_元-3月开发区税收收入完成情况表 10 9 2" xfId="2794"/>
    <cellStyle name="Accent6 - 60% 3 9" xfId="2795"/>
    <cellStyle name="好_2015年开发区收支预算表20150826定稿（加科技明细）结算后调整 2 4 8 2" xfId="2796"/>
    <cellStyle name="_Book1_1 5 4" xfId="2797"/>
    <cellStyle name="好_咸宁市直2013年政府基建支出预算表（一上) 2 2 10" xfId="2798"/>
    <cellStyle name="好_2015年开发区收支预算表20150301 2 2 9" xfId="2799"/>
    <cellStyle name="Comma  - Style1 11 14 2" xfId="2800"/>
    <cellStyle name="Prefilled 4 3 2" xfId="2801"/>
    <cellStyle name="好_财政优惠政策计算表20140527 2 5 7 2" xfId="2802"/>
    <cellStyle name="Accent6 9 2 7" xfId="2803"/>
    <cellStyle name="好_2014年元-12月收支 2 7 7 2" xfId="2804"/>
    <cellStyle name="差_咸宁市直2013年政府基建支出预算表（一上) 21 2" xfId="2805"/>
    <cellStyle name="差_咸宁市直2013年政府基建支出预算表（一上) 16 2" xfId="2806"/>
    <cellStyle name="Accent2 - 20% 7 12 2" xfId="2807"/>
    <cellStyle name="常规 5 3 2 7 10 2" xfId="2808"/>
    <cellStyle name="好_Book1 7 2 2" xfId="2809"/>
    <cellStyle name="好_财政优惠政策计算表20140527 2 7 3 2" xfId="2810"/>
    <cellStyle name="强调 1 11 3" xfId="2811"/>
    <cellStyle name="差_2014年元-12月收支 2 9 13" xfId="2812"/>
    <cellStyle name="常规 12 2 4 2 2" xfId="2813"/>
    <cellStyle name="差_2015年元-12月收支 5 13 2" xfId="2814"/>
    <cellStyle name="Body 2 2" xfId="2815"/>
    <cellStyle name="小数 5 6 2" xfId="2816"/>
    <cellStyle name="常规 27 10 2" xfId="2817"/>
    <cellStyle name="差_财政优惠政策计算表20140527 3" xfId="2818"/>
    <cellStyle name="常规 6 2 12 6 2" xfId="2819"/>
    <cellStyle name="Comma  - Style7 4 2" xfId="2820"/>
    <cellStyle name="Comma  - Style1 9 4 2" xfId="2821"/>
    <cellStyle name="Accent1 - 20% 11 2 5 2" xfId="2822"/>
    <cellStyle name="表标题 5 14" xfId="2823"/>
    <cellStyle name="常规 2 2 2 10 5 4 2" xfId="2824"/>
    <cellStyle name="常规 2 2 2 5 5 13" xfId="2825"/>
    <cellStyle name="Accent3 9 2" xfId="2826"/>
    <cellStyle name="常规 2 2 2 7 11 12 2" xfId="2827"/>
    <cellStyle name="Input [yellow] 4 8" xfId="2828"/>
    <cellStyle name="常规 12 7" xfId="2829"/>
    <cellStyle name="常规 2 2 2 3 7 10 2" xfId="2830"/>
    <cellStyle name="好_咸宁市直2013年政府基建支出预算表（一上) 2 3 9" xfId="2831"/>
    <cellStyle name="强调 2 11 14 2" xfId="2832"/>
    <cellStyle name="表标题 12 6 3" xfId="2833"/>
    <cellStyle name="差_Book1 10 5" xfId="2834"/>
    <cellStyle name="数字 9 10 2" xfId="2835"/>
    <cellStyle name="差_Book1_1 2 5 8" xfId="2836"/>
    <cellStyle name="常规 15 2 3 5 2" xfId="2837"/>
    <cellStyle name="Comma  - Style4 8 4" xfId="2838"/>
    <cellStyle name="常规 8 10 4" xfId="2839"/>
    <cellStyle name="Input [yellow] 5" xfId="2840"/>
    <cellStyle name="商品名称 2" xfId="2841"/>
    <cellStyle name="Accent5 14 2 2" xfId="2842"/>
    <cellStyle name="常规 2 2 2 6 9 12" xfId="2843"/>
    <cellStyle name="常规 2 2 12 13" xfId="2844"/>
    <cellStyle name="常规 5 2 2 8 7" xfId="2845"/>
    <cellStyle name="Comma  - Style2 12 7" xfId="2846"/>
    <cellStyle name="好_Book1 20 2" xfId="2847"/>
    <cellStyle name="好_Book1 15 2" xfId="2848"/>
    <cellStyle name="常规 2 2 5 2 2 6 2" xfId="2849"/>
    <cellStyle name="好_（定稿）2013年开发区区域内税收汇总03版 23 2" xfId="2850"/>
    <cellStyle name="好_（定稿）2013年开发区区域内税收汇总03版 18 2" xfId="2851"/>
    <cellStyle name="常规 6 3 14 2" xfId="2852"/>
    <cellStyle name="差_2012年调整预算 2 4 3 2" xfId="2853"/>
    <cellStyle name="Accent2 2 5" xfId="2854"/>
    <cellStyle name="Input [yellow] 16" xfId="2855"/>
    <cellStyle name="好_2012年调整预算 2 9 9" xfId="2856"/>
    <cellStyle name="常规 2 2 18 8" xfId="2857"/>
    <cellStyle name="常规 2 2 2 2 9 11 2" xfId="2858"/>
    <cellStyle name="差_财政优惠政策计算表20140527 9 4" xfId="2859"/>
    <cellStyle name="常规 2 3 9 6 2" xfId="2860"/>
    <cellStyle name="差_财政优惠政策计算表20140527 8 9 2" xfId="2861"/>
    <cellStyle name="好_2015年开发区收支预算表20150826定稿（加科技明细）结算后调整 2 6 9" xfId="2862"/>
    <cellStyle name="强调 2 14 2" xfId="2863"/>
    <cellStyle name="Accent6 6 5" xfId="2864"/>
    <cellStyle name="Accent1 - 40% 8 4 2" xfId="2865"/>
    <cellStyle name="差_2012年调整预算 2 8 7 2" xfId="2866"/>
    <cellStyle name="Grey 4 2 2" xfId="2867"/>
    <cellStyle name="好_（定稿）2013年开发区区域内税收汇总03版 2 9 7 2" xfId="2868"/>
    <cellStyle name="Accent4 - 40% 7 4 2" xfId="2869"/>
    <cellStyle name="好_元-3月开发区税收收入完成情况表 7 2 2" xfId="2870"/>
    <cellStyle name="常规 7 2 10 4 2" xfId="2871"/>
    <cellStyle name="差_123 13" xfId="2872"/>
    <cellStyle name="好_2012年调整预算 8 13" xfId="2873"/>
    <cellStyle name="好_2013年财政收支表（2月8日） 2 10 3 2" xfId="2874"/>
    <cellStyle name="Entered 2 4" xfId="2875"/>
    <cellStyle name="差_（定稿）2013年开发区区域内税收汇总03版 3 10 2" xfId="2876"/>
    <cellStyle name="标题 3 2 4 2" xfId="2877"/>
    <cellStyle name="Accent4 - 20% 10 13" xfId="2878"/>
    <cellStyle name="差_Book1_1 10 2" xfId="2879"/>
    <cellStyle name="好_财政优惠政策计算表20140527 9 2" xfId="2880"/>
    <cellStyle name="好_咸宁市直2013年政府基建支出预算表（一上) 2 6 2 2" xfId="2881"/>
    <cellStyle name="常规 8 7 3 2" xfId="2882"/>
    <cellStyle name="好_元-3月开发区税收收入完成情况表 9 2" xfId="2883"/>
    <cellStyle name="常规 3 13 2 2" xfId="2884"/>
    <cellStyle name="好_元-3月开发区税收收入完成情况表" xfId="2885"/>
    <cellStyle name="好_2013年财政收支表（2月8日） 9 4 2" xfId="2886"/>
    <cellStyle name="常规 8 12 12" xfId="2887"/>
    <cellStyle name="HEADINGSTOP 2 2" xfId="2888"/>
    <cellStyle name="差_财政优惠政策计算表20140527 2 12 13" xfId="2889"/>
    <cellStyle name="Accent6 - 40% 5 6 2 2" xfId="2890"/>
    <cellStyle name="好_2015年开发区收支预算表20150301 2 4 6" xfId="2891"/>
    <cellStyle name="差_2015年开发区收支预算表20150826定稿（加科技明细）结算后调整 2 24 2" xfId="2892"/>
    <cellStyle name="差_2015年开发区收支预算表20150826定稿（加科技明细）结算后调整 2 19 2" xfId="2893"/>
    <cellStyle name="差_2015年开发区收支预算表20150826定稿（加科技明细）结算后调整 9 8" xfId="2894"/>
    <cellStyle name="差_元-3月开发区税收收入完成情况表 9 10" xfId="2895"/>
    <cellStyle name="差_Book1_1 11 8 2" xfId="2896"/>
    <cellStyle name="常规 2 2 2 4 8 7" xfId="2897"/>
    <cellStyle name="好_2015年开发区收支预算表20150301 2 9 14" xfId="2898"/>
    <cellStyle name="Accent6 - 60% 3 13" xfId="2899"/>
    <cellStyle name="Accent4 - 20% 5 2 3 2" xfId="2900"/>
    <cellStyle name="后继超链接 10 7" xfId="2901"/>
    <cellStyle name="Accent6 - 20% 9 13 2 2" xfId="2902"/>
    <cellStyle name="Accent6 - 40% 3 15" xfId="2903"/>
    <cellStyle name="常规 15 2 5 5 2" xfId="2904"/>
    <cellStyle name="Comma  - Style6 8 4" xfId="2905"/>
    <cellStyle name="常规 2 2 2 2 2 10" xfId="2906"/>
    <cellStyle name="Percent [2] 9 2 2" xfId="2907"/>
    <cellStyle name="强调 2 8 5" xfId="2908"/>
    <cellStyle name="差_元-3月开发区税收收入完成情况表 2 2 8" xfId="2909"/>
    <cellStyle name="借出原因 2 2" xfId="2910"/>
    <cellStyle name="Accent5 - 40% 10 12" xfId="2911"/>
    <cellStyle name="常规 2 2 6 2 7 11 2" xfId="2912"/>
    <cellStyle name="常规 2 6 4 13" xfId="2913"/>
    <cellStyle name="数字 7 14" xfId="2914"/>
    <cellStyle name="好_2012年调整预算 4 14 2" xfId="2915"/>
    <cellStyle name="Comma  - Style4 10 7 3" xfId="2916"/>
    <cellStyle name="好_2015年元-12月收支 2 4 2 2" xfId="2917"/>
    <cellStyle name="Comma  - Style8 10 9 2" xfId="2918"/>
    <cellStyle name="常规 2 2 2 2 5 4 2" xfId="2919"/>
    <cellStyle name="SHADEDSTORES 5 13 2 2" xfId="2920"/>
    <cellStyle name="差_财政优惠政策计算表20140527 2 12 12 2" xfId="2921"/>
    <cellStyle name="SHADEDSTORES 2 13 3 2" xfId="2922"/>
    <cellStyle name="好_财政优惠政策计算表20140527 2 5 11" xfId="2923"/>
    <cellStyle name="差_2015年开发区收支预算表20150826定稿（加科技明细）结算后调整 10 5 2" xfId="2924"/>
    <cellStyle name="常规 2 2 2 10 20" xfId="2925"/>
    <cellStyle name="常规 2 2 2 10 15" xfId="2926"/>
    <cellStyle name="Accent3 - 40% 2 10" xfId="2927"/>
    <cellStyle name="Comma  - Style1 6 9 3" xfId="2928"/>
    <cellStyle name="常规 4 3 7 13 2" xfId="2929"/>
    <cellStyle name="好_咸宁市直2013年政府基建支出预算表（一上) 12 3" xfId="2930"/>
    <cellStyle name="好_元-3月开发区税收收入完成情况表 4 7" xfId="2931"/>
    <cellStyle name="好_Book1_1 2 7 9 2" xfId="2932"/>
    <cellStyle name="差_Book1_1 2 5 14 2" xfId="2933"/>
    <cellStyle name="Comma  - Style7 13 3" xfId="2934"/>
    <cellStyle name="Accent5 - 40% 4 3" xfId="2935"/>
    <cellStyle name="regstoresfromspecstores 10" xfId="2936"/>
    <cellStyle name="Accent1 - 40% 4 5" xfId="2937"/>
    <cellStyle name="差_2012年调整预算 2 4 8" xfId="2938"/>
    <cellStyle name="Accent6 - 40% 8 2 4 3" xfId="2939"/>
    <cellStyle name="表标题 6 12 3" xfId="2940"/>
    <cellStyle name="Accent5 8 9 2" xfId="2941"/>
    <cellStyle name="好_2012-2013年结算140424李爱民 8 6 2" xfId="2942"/>
    <cellStyle name="差_2012年调整预算 2 5 6" xfId="2943"/>
    <cellStyle name="Accent1 - 40% 5 3" xfId="2944"/>
    <cellStyle name="好_2012年调整预算 5 5 2" xfId="2945"/>
    <cellStyle name="SHADEDSTORES 3 13 4 2" xfId="2946"/>
    <cellStyle name="Accent6 - 20% 3 2 2" xfId="2947"/>
    <cellStyle name="Accent4 - 40% 8 4" xfId="2948"/>
    <cellStyle name="常规 7 2 11 4" xfId="2949"/>
    <cellStyle name="差_2015年元-12月收支 2 16" xfId="2950"/>
    <cellStyle name="差_2015年元-12月收支 2 21" xfId="2951"/>
    <cellStyle name="Comma  - Style6 5 9 2 2" xfId="2952"/>
    <cellStyle name="常规 5 3 2 11" xfId="2953"/>
    <cellStyle name="常规 2 5 3 13" xfId="2954"/>
    <cellStyle name="小数 4 7 2" xfId="2955"/>
    <cellStyle name="Accent6 6 7 2" xfId="2956"/>
    <cellStyle name="强调文字颜色 2 7" xfId="2957"/>
    <cellStyle name="差_Book1_1 22 2" xfId="2958"/>
    <cellStyle name="差_Book1_1 17 2" xfId="2959"/>
    <cellStyle name="后继超级链接 3 12 2" xfId="2960"/>
    <cellStyle name="常规 2 2 6 2 4 6" xfId="2961"/>
    <cellStyle name="差_2015年元-12月收支 13 12 2" xfId="2962"/>
    <cellStyle name="Comma  - Style2 10 3 2" xfId="2963"/>
    <cellStyle name="常规 2 2 2 7 7 9 2" xfId="2964"/>
    <cellStyle name="数字 4 12" xfId="2965"/>
    <cellStyle name="Accent2 - 20% 14 2" xfId="2966"/>
    <cellStyle name="差_2015年元-12月收支 6 12 2" xfId="2967"/>
    <cellStyle name="常规 2 4 7 10 2" xfId="2968"/>
    <cellStyle name="常规 10 3 11 2" xfId="2969"/>
    <cellStyle name="好_2014年元-12月收支 5 10 2" xfId="2970"/>
    <cellStyle name="常规 4 4 9 7 2" xfId="2971"/>
    <cellStyle name="货币 2 10 13 2" xfId="2972"/>
    <cellStyle name="好_（定稿）2013年开发区区域内税收汇总03版 2 2 10 2" xfId="2973"/>
    <cellStyle name="Accent3 - 40% 7 5" xfId="2974"/>
    <cellStyle name="常规 2 9 6 13" xfId="2975"/>
    <cellStyle name="标题 3 2 4" xfId="2976"/>
    <cellStyle name="差_Book1_1 10" xfId="2977"/>
    <cellStyle name="常规 8 2 6 2" xfId="2978"/>
    <cellStyle name="好_2015年开发区收支预算表20150301 2 2 12" xfId="2979"/>
    <cellStyle name="Comma  - Style2 12 6" xfId="2980"/>
    <cellStyle name="SHADEDSTORES 8 3 2" xfId="2981"/>
    <cellStyle name="常规 2 8 4 5" xfId="2982"/>
    <cellStyle name="Comma  - Style8 21 2 2" xfId="2983"/>
    <cellStyle name="Comma  - Style8 16 2 2" xfId="2984"/>
    <cellStyle name="差_咸宁市直2013年政府基建支出预算表（一上) 6 10" xfId="2985"/>
    <cellStyle name="常规_收支表" xfId="2986"/>
    <cellStyle name="Accent5 10 2 6 2 2" xfId="2987"/>
    <cellStyle name="Accent6 - 40% 10 3 3" xfId="2988"/>
    <cellStyle name="差_2013年财政收支表（2月8日） 2 4 10 2" xfId="2989"/>
    <cellStyle name="Accent4 3 2" xfId="2990"/>
    <cellStyle name="好_2012-2013年结算140424李爱民 7 5 2" xfId="2991"/>
    <cellStyle name="常规 2 2 2 2 12 13 2" xfId="2992"/>
    <cellStyle name="常规 2 2 2 6 4 6" xfId="2993"/>
    <cellStyle name="Comma  - Style4 12 5" xfId="2994"/>
    <cellStyle name="差_Book1_1 3 4 2" xfId="2995"/>
    <cellStyle name="常规 5 3 2 3 2 2" xfId="2996"/>
    <cellStyle name="Comma  - Style1 4 13 3" xfId="2997"/>
    <cellStyle name="常规 2 2 2 3 3 7 2" xfId="2998"/>
    <cellStyle name="好_2012年调整预算 7 13" xfId="2999"/>
    <cellStyle name="Accent5 - 40% 8 2 6" xfId="3000"/>
    <cellStyle name="Comma  - Style6 9 11 2 2" xfId="3001"/>
    <cellStyle name="差_2015年开发区收支预算表20150826定稿（加科技明细）结算后调整 2 9 2" xfId="3002"/>
    <cellStyle name="差_（定稿）2013年开发区区域内税收汇总03版 3 3 2" xfId="3003"/>
    <cellStyle name="好_Book1_1 6 14" xfId="3004"/>
    <cellStyle name="Comma  - Style4 10 5 3" xfId="3005"/>
    <cellStyle name="好_2012-2013年结算140424李爱民 2 10" xfId="3006"/>
    <cellStyle name="好_2012年调整预算 4 12 2" xfId="3007"/>
    <cellStyle name="常规 8 2 9 13 2" xfId="3008"/>
    <cellStyle name="强调 1 8 12 2" xfId="3009"/>
    <cellStyle name="好_2015年开发区收支预算表20150826定稿（加科技明细）结算后调整 13 5" xfId="3010"/>
    <cellStyle name="Accent2 2 2 2" xfId="3011"/>
    <cellStyle name="常规 2 2 6 2 7 13" xfId="3012"/>
    <cellStyle name="常规 2 2 2 5 3 3 2" xfId="3013"/>
    <cellStyle name="常规 2 4 12 10" xfId="3014"/>
    <cellStyle name="Accent6 2 13" xfId="3015"/>
    <cellStyle name="Prefilled 3 2" xfId="3016"/>
    <cellStyle name="常规 2 2 2 8 4 8 2" xfId="3017"/>
    <cellStyle name="常规 16 2 8 11 2" xfId="3018"/>
    <cellStyle name="好_2013年财政收支表（2月8日） 13 12 2" xfId="3019"/>
    <cellStyle name="Accent4 - 20% 21" xfId="3020"/>
    <cellStyle name="Accent4 - 20% 16" xfId="3021"/>
    <cellStyle name="常规 2 2 2 6 7 14" xfId="3022"/>
    <cellStyle name="好_财政优惠政策计算表20140527 9 10" xfId="3023"/>
    <cellStyle name="警告文本 2 4 2" xfId="3024"/>
    <cellStyle name="常规 2 2 2 4 9 12 2" xfId="3025"/>
    <cellStyle name="Comma  - Style1 4 2 2 2" xfId="3026"/>
    <cellStyle name="Accent5 - 20% 2 10" xfId="3027"/>
    <cellStyle name="好_Book1_1 2 4 7 2" xfId="3028"/>
    <cellStyle name="差_（定稿）2013年开发区区域内税收汇总03版 2 11 2 2" xfId="3029"/>
    <cellStyle name="常规 9 3 8 11 2" xfId="3030"/>
    <cellStyle name="Comma  - Style6 9 7 2 2" xfId="3031"/>
    <cellStyle name="常规 5 2 2 3 3 2" xfId="3032"/>
    <cellStyle name="Accent3 - 20% 3 14" xfId="3033"/>
    <cellStyle name="常规 6 5 3" xfId="3034"/>
    <cellStyle name="Accent6 - 40% 3 4 2" xfId="3035"/>
    <cellStyle name="差_123 2 2 10 2" xfId="3036"/>
    <cellStyle name="SHADEDSTORES 5 4" xfId="3037"/>
    <cellStyle name="好_2015年开发区收支预算表20150301 9 7 2" xfId="3038"/>
    <cellStyle name="Accent3 - 60% 3 2 3" xfId="3039"/>
    <cellStyle name="好_Book1_1 2 2 3 2" xfId="3040"/>
    <cellStyle name="Accent4 - 40% 10 15" xfId="3041"/>
    <cellStyle name="Accent5 3 2 2 2" xfId="3042"/>
    <cellStyle name="未定义 2 9 4" xfId="3043"/>
    <cellStyle name="后继超级链接 2 10" xfId="3044"/>
    <cellStyle name="超级链接 2 2" xfId="3045"/>
    <cellStyle name="Accent3 - 40% 8 9" xfId="3046"/>
    <cellStyle name="Total 2 7" xfId="3047"/>
    <cellStyle name="常规 4 3 4 13 2" xfId="3048"/>
    <cellStyle name="常规 2 2 2 10 8 4" xfId="3049"/>
    <cellStyle name="差_Book1_1 2 8 13 2" xfId="3050"/>
    <cellStyle name="差_Book1 11 6" xfId="3051"/>
    <cellStyle name="表标题 12 7 4" xfId="3052"/>
    <cellStyle name="Accent2 - 40% 5 2 4 2" xfId="3053"/>
    <cellStyle name="链接单元格 2" xfId="3054"/>
    <cellStyle name="差_2014年元-12月收支 2 11 4" xfId="3055"/>
    <cellStyle name="常规 9 2 10 11 2" xfId="3056"/>
    <cellStyle name="Accent2 - 20% 3 2 5 2" xfId="3057"/>
    <cellStyle name="常规 7 17 2" xfId="3058"/>
    <cellStyle name="常规 7 22 2" xfId="3059"/>
    <cellStyle name="差_2012-2013年结算140424李爱民 2 4 10" xfId="3060"/>
    <cellStyle name="Comma  - Style3 8 14 2" xfId="3061"/>
    <cellStyle name="Accent1 - 40% 5" xfId="3062"/>
    <cellStyle name="常规 2 3 7 10" xfId="3063"/>
    <cellStyle name="Accent6 - 40% 6 2 4 2 2" xfId="3064"/>
    <cellStyle name="好_2012年调整预算 2 11 6 2" xfId="3065"/>
    <cellStyle name="常规 3 8 5" xfId="3066"/>
    <cellStyle name="Accent3 - 20% 10 2 2" xfId="3067"/>
    <cellStyle name="差_2012-2013年结算140424李爱民 2 9 4" xfId="3068"/>
    <cellStyle name="Comma  - Style1 7 10" xfId="3069"/>
    <cellStyle name="表标题 2 9 2 2" xfId="3070"/>
    <cellStyle name="SHADEDSTORES 2 3 2 2" xfId="3071"/>
    <cellStyle name="好_2015年开发区收支预算表20150826定稿（加科技明细）结算后调整 11 13 2" xfId="3072"/>
    <cellStyle name="好_2012年调整预算 2 10 7" xfId="3073"/>
    <cellStyle name="常规 2 2 4 5 2" xfId="3074"/>
    <cellStyle name="好_咸宁市直2013年政府基建支出预算表（一上)" xfId="3075"/>
    <cellStyle name="Comma  - Style3 9 3" xfId="3076"/>
    <cellStyle name="好_2015年开发区收支预算表20150826定稿（加科技明细）结算后调整 2 9 12" xfId="3077"/>
    <cellStyle name="强调 2 4 10 2" xfId="3078"/>
    <cellStyle name="常规 2 2 5 2 7 11" xfId="3079"/>
    <cellStyle name="no dec 2 2" xfId="3080"/>
    <cellStyle name="好_2015年开发区收支预算表20150826定稿（加科技明细）结算后调整 8 3 2" xfId="3081"/>
    <cellStyle name="常规 10 5 7 2" xfId="3082"/>
    <cellStyle name="Comma  - Style2 5 7" xfId="3083"/>
    <cellStyle name="Accent4 3" xfId="3084"/>
    <cellStyle name="好_元-3月开发区税收收入完成情况表 3 7" xfId="3085"/>
    <cellStyle name="好_咸宁市直2013年政府基建支出预算表（一上) 11 3" xfId="3086"/>
    <cellStyle name="常规 2 2 8 2 5 8 2" xfId="3087"/>
    <cellStyle name="Accent6 6 13" xfId="3088"/>
    <cellStyle name="常规 4 3 12" xfId="3089"/>
    <cellStyle name="Accent3 - 20% 4 2 5" xfId="3090"/>
    <cellStyle name="警告文本 6 2" xfId="3091"/>
    <cellStyle name="好_Book1_1 2 7 8 2" xfId="3092"/>
    <cellStyle name="Accent5 - 60% 6 4 2 2" xfId="3093"/>
    <cellStyle name="常规 2 2 4 9 2" xfId="3094"/>
    <cellStyle name="SHADEDSTORES 2 2 5" xfId="3095"/>
    <cellStyle name="常规 2 2 3 8" xfId="3096"/>
    <cellStyle name="好_元-3月开发区税收收入完成情况表 6 12 2" xfId="3097"/>
    <cellStyle name="Calc Currency (0) 6" xfId="3098"/>
    <cellStyle name="常规 2 9 8 3" xfId="3099"/>
    <cellStyle name="差_2012-2013年结算140424李爱民 2 9 9" xfId="3100"/>
    <cellStyle name="常规 2 2 2 9 11 3" xfId="3101"/>
    <cellStyle name="SHADEDSTORES 17 4" xfId="3102"/>
    <cellStyle name="Accent3 - 20% 10 2 7" xfId="3103"/>
    <cellStyle name="常规 2 2 7 2 10 2" xfId="3104"/>
    <cellStyle name="常规 2 2 8 2 7 11" xfId="3105"/>
    <cellStyle name="常规 4 3 7 5 2" xfId="3106"/>
    <cellStyle name="Comma  - Style5 8 10 3" xfId="3107"/>
    <cellStyle name="差_2013年财政收支表（2月8日） 9 11" xfId="3108"/>
    <cellStyle name="Currency [0] 2 2" xfId="3109"/>
    <cellStyle name="常规 8 2 9 11 2" xfId="3110"/>
    <cellStyle name="好_2012年调整预算 4 10 2" xfId="3111"/>
    <cellStyle name="Comma  - Style4 10 3 3" xfId="3112"/>
    <cellStyle name="常规 2 2 3 2 13" xfId="3113"/>
    <cellStyle name="常规 2 2 2 2 14 2" xfId="3114"/>
    <cellStyle name="常规 3 7 2" xfId="3115"/>
    <cellStyle name="常规 2 2 9 9 2" xfId="3116"/>
    <cellStyle name="好_2012年调整预算 11 5 2" xfId="3117"/>
    <cellStyle name="常规 2 2 4 2 8 10 2" xfId="3118"/>
    <cellStyle name="常规 10 4 6 2" xfId="3119"/>
    <cellStyle name="差_2012-2013年结算140424李爱民 2 6 11 2" xfId="3120"/>
    <cellStyle name="好_2015年元-12月收支 2 2 14" xfId="3121"/>
    <cellStyle name="常规 7 2 2" xfId="3122"/>
    <cellStyle name="常规 2 2 4 2 2 3" xfId="3123"/>
    <cellStyle name="Accent4 - 40% 4 8" xfId="3124"/>
    <cellStyle name="差_咸宁市直2013年政府基建支出预算表（一上) 4 11" xfId="3125"/>
    <cellStyle name="好_2015年元-12月收支 2 5 6 2" xfId="3126"/>
    <cellStyle name="Accent5 - 20% 12 6" xfId="3127"/>
    <cellStyle name="常规 10 2 9 5" xfId="3128"/>
    <cellStyle name="未定义 2 5 3 2" xfId="3129"/>
    <cellStyle name="好_2015年元-12月收支 8 11" xfId="3130"/>
    <cellStyle name="Linked Cells 9 2 2" xfId="3131"/>
    <cellStyle name="Comma  - Style1 12 7 3" xfId="3132"/>
    <cellStyle name="好_财政优惠政策计算表20140527 18 2" xfId="3133"/>
    <cellStyle name="好_财政优惠政策计算表20140527 23 2" xfId="3134"/>
    <cellStyle name="好_2015年开发区收支预算表20150301 2 12 8 2" xfId="3135"/>
    <cellStyle name="常规 3 5 7 2" xfId="3136"/>
    <cellStyle name="常规 2 2 7 2 9 4 2" xfId="3137"/>
    <cellStyle name="差_2013年财政收支表（2月8日） 9 8" xfId="3138"/>
    <cellStyle name="差_2013年财政收支表（2月8日） 2 6 4 2" xfId="3139"/>
    <cellStyle name="数字 6 10" xfId="3140"/>
    <cellStyle name="Comma  - Style2 9 2 2 2" xfId="3141"/>
    <cellStyle name="Accent6 - 40% 6 6 2" xfId="3142"/>
    <cellStyle name="常规 9 3 4 13 2" xfId="3143"/>
    <cellStyle name="常规 4 3 9 11" xfId="3144"/>
    <cellStyle name="表标题 7 8" xfId="3145"/>
    <cellStyle name="Accent3 - 60% 2 8" xfId="3146"/>
    <cellStyle name="Accent6 - 40% 7 4 2 2" xfId="3147"/>
    <cellStyle name="好_咸宁市直2013年政府基建支出预算表（一上) 25" xfId="3148"/>
    <cellStyle name="Comma  - Style6 10" xfId="3149"/>
    <cellStyle name="差_2015年开发区收支预算表20150826定稿（加科技明细）结算后调整 2 11 14 2" xfId="3150"/>
    <cellStyle name="Accent5 - 20% 5 9" xfId="3151"/>
    <cellStyle name="常规 2 2 2 8 2 12 2" xfId="3152"/>
    <cellStyle name="entry box 2 3 3" xfId="3153"/>
    <cellStyle name="Accent6 - 40% 3 12" xfId="3154"/>
    <cellStyle name="Accent6 - 20% 5 5 2" xfId="3155"/>
    <cellStyle name="好_Book1_1 2 4 6 2" xfId="3156"/>
    <cellStyle name="差_咸宁市直2013年政府基建支出预算表（一上) 4 14" xfId="3157"/>
    <cellStyle name="差_Book1_1 13 7" xfId="3158"/>
    <cellStyle name="Comma  - Style1 10 12 2 2" xfId="3159"/>
    <cellStyle name="好_Book1 3 11 2" xfId="3160"/>
    <cellStyle name="常规 2 8 7 11" xfId="3161"/>
    <cellStyle name="差_（定稿）2013年开发区区域内税收汇总03版 2 5 8 2" xfId="3162"/>
    <cellStyle name="常规 18 8 13" xfId="3163"/>
    <cellStyle name="常规 2 2 14 9" xfId="3164"/>
    <cellStyle name="Accent6 10 11 2 2" xfId="3165"/>
    <cellStyle name="强调 2 11 12" xfId="3166"/>
    <cellStyle name="常规 2 2 2 6 3 2 2" xfId="3167"/>
    <cellStyle name="差_元-3月开发区税收收入完成情况表 3 13" xfId="3168"/>
    <cellStyle name="差_Book1_1 2 2 7 2" xfId="3169"/>
    <cellStyle name="Accent6 - 40% 9 11 2" xfId="3170"/>
    <cellStyle name="常规 13 4 14" xfId="3171"/>
    <cellStyle name="好_2014年元-12月收支 8 11" xfId="3172"/>
    <cellStyle name="Accent3 - 20% 3 4 2" xfId="3173"/>
    <cellStyle name="标题 2 2 5 2" xfId="3174"/>
    <cellStyle name="好_2015年开发区收支预算表20150301 2 11 9 2" xfId="3175"/>
    <cellStyle name="标题 3 3" xfId="3176"/>
    <cellStyle name="差_2014年元-12月收支 2 11 14 2" xfId="3177"/>
    <cellStyle name="Comma  - Style5 7 10 2" xfId="3178"/>
    <cellStyle name="常规 8 4 6 2" xfId="3179"/>
    <cellStyle name="SHADEDSTORES 5 13 2" xfId="3180"/>
    <cellStyle name="好_咸宁市直2013年政府基建支出预算表（一上) 2 3 5 2" xfId="3181"/>
    <cellStyle name="好_123 2 12 10" xfId="3182"/>
    <cellStyle name="_ET_STYLE_NoName_00__Book1_1 7" xfId="3183"/>
    <cellStyle name="差_2013年财政收支表（2月8日） 2 12 9" xfId="3184"/>
    <cellStyle name="Comma  - Style7 12 3 3" xfId="3185"/>
    <cellStyle name="差_财政优惠政策计算表20140527 7 6" xfId="3186"/>
    <cellStyle name="好_2013年财政收支表（2月8日） 2 9 8 2" xfId="3187"/>
    <cellStyle name="Accent3 - 60% 5 2" xfId="3188"/>
    <cellStyle name="常规 4 3 9 4 2" xfId="3189"/>
    <cellStyle name="常规 3 10 4 2" xfId="3190"/>
    <cellStyle name="常规 2 4 5 2 2" xfId="3191"/>
    <cellStyle name="好_2012-2013年结算140424李爱民 2 9 10 2" xfId="3192"/>
    <cellStyle name="差_2012年调整预算 2 8 11" xfId="3193"/>
    <cellStyle name="常规 2 2 7 2 22 2" xfId="3194"/>
    <cellStyle name="常规 2 2 7 2 17 2" xfId="3195"/>
    <cellStyle name="常规 4 3 8 11 2" xfId="3196"/>
    <cellStyle name="常规 2 2 5 15" xfId="3197"/>
    <cellStyle name="Comma  - Style8 11 12 3" xfId="3198"/>
    <cellStyle name="常规 12 2 20" xfId="3199"/>
    <cellStyle name="常规 12 2 15" xfId="3200"/>
    <cellStyle name="好_Book1 11 7 2" xfId="3201"/>
    <cellStyle name="Comma  - Style8 12 14" xfId="3202"/>
    <cellStyle name="差_2012年调整预算 7 13 2" xfId="3203"/>
    <cellStyle name="差_（定稿）2013年开发区区域内税收汇总03版 10 11" xfId="3204"/>
    <cellStyle name="常规 16 8 2" xfId="3205"/>
    <cellStyle name="常规 21 8 2" xfId="3206"/>
    <cellStyle name="Accent2 - 40% 7 13 2" xfId="3207"/>
    <cellStyle name="常规 17 5 11" xfId="3208"/>
    <cellStyle name="好_元-3月开发区税收收入完成情况表 2 9 11 2" xfId="3209"/>
    <cellStyle name="常规 2 2 2 3 12 7" xfId="3210"/>
    <cellStyle name="常规 6 2 11 3 2" xfId="3211"/>
    <cellStyle name="常规 9 2 7 9" xfId="3212"/>
    <cellStyle name="PSChar 15" xfId="3213"/>
    <cellStyle name="Accent6 - 20% 9 7" xfId="3214"/>
    <cellStyle name="常规 12 2 8 13" xfId="3215"/>
    <cellStyle name="Accent5 - 20% 14" xfId="3216"/>
    <cellStyle name="差_2015年开发区收支预算表20150301 10 12" xfId="3217"/>
    <cellStyle name="PSChar 12" xfId="3218"/>
    <cellStyle name="差_2014年元-12月收支 7 9 2" xfId="3219"/>
    <cellStyle name="Input [yellow] 6 6 4" xfId="3220"/>
    <cellStyle name="Accent4 - 20% 5 2 6" xfId="3221"/>
    <cellStyle name="Accent6 - 60% 10 11 2" xfId="3222"/>
    <cellStyle name="Total 4 6 2 2" xfId="3223"/>
    <cellStyle name="强调 1 11 9 2" xfId="3224"/>
    <cellStyle name="Body 2 13 2" xfId="3225"/>
    <cellStyle name="差_2015年开发区收支预算表20150826定稿（加科技明细）结算后调整 4 11 2" xfId="3226"/>
    <cellStyle name="常规 6 13 6 2" xfId="3227"/>
    <cellStyle name="Accent2 - 40% 9 8 2" xfId="3228"/>
    <cellStyle name="Accent6 - 20% 5 11 3" xfId="3229"/>
    <cellStyle name="常规 2 2 3 2 4 10 2" xfId="3230"/>
    <cellStyle name="好_财政优惠政策计算表20140527 2 11 7 2" xfId="3231"/>
    <cellStyle name="Accent6 - 60% 8 2 4 2" xfId="3232"/>
    <cellStyle name="强调 3 10 4" xfId="3233"/>
    <cellStyle name="常规 2 6 12 4 2" xfId="3234"/>
    <cellStyle name="差_2015年开发区收支预算表20150301 2 9 3 2" xfId="3235"/>
    <cellStyle name="常规 5 2 2 8 11 2" xfId="3236"/>
    <cellStyle name="常规 2 2 2 8 5 8 2" xfId="3237"/>
    <cellStyle name="Accent6 - 20% 6 2 5 2 2" xfId="3238"/>
    <cellStyle name="好_2013年财政收支表（2月8日） 8 11 2" xfId="3239"/>
    <cellStyle name="常规 2 7 3 8" xfId="3240"/>
    <cellStyle name="Accent6 - 40% 3 2 5 2 2" xfId="3241"/>
    <cellStyle name="常规 2 2 2 5 3 9" xfId="3242"/>
    <cellStyle name="PSDec 10 2 2" xfId="3243"/>
    <cellStyle name="好_2012年调整预算 6 14 2" xfId="3244"/>
    <cellStyle name="差_123 5 6" xfId="3245"/>
    <cellStyle name="PSInt 13 3" xfId="3246"/>
    <cellStyle name="解释性文本 2 6" xfId="3247"/>
    <cellStyle name="好_（定稿）2013年开发区区域内税收汇总03版 2 6 12" xfId="3248"/>
    <cellStyle name="Accent3 - 40% 9 14 2" xfId="3249"/>
    <cellStyle name="常规 5 7 4 2" xfId="3250"/>
    <cellStyle name="Accent6 - 20% 7 13 2" xfId="3251"/>
    <cellStyle name="Accent2 11 5" xfId="3252"/>
    <cellStyle name="好_咸宁市直2013年政府基建支出预算表（一上) 2 24" xfId="3253"/>
    <cellStyle name="好_咸宁市直2013年政府基建支出预算表（一上) 2 19" xfId="3254"/>
    <cellStyle name="Accent6 - 60% 3 6 2 2" xfId="3255"/>
    <cellStyle name="好_2014年元-12月收支 6 11" xfId="3256"/>
    <cellStyle name="Accent4 - 40% 11 15" xfId="3257"/>
    <cellStyle name="Accent6 - 40% 2 2 8" xfId="3258"/>
    <cellStyle name="常规 5 3 9" xfId="3259"/>
    <cellStyle name="SHADEDSTORES 19 2" xfId="3260"/>
    <cellStyle name="差_2014年元-12月收支 2 5 7 2" xfId="3261"/>
    <cellStyle name="好_2015年元-12月收支 2 4 11 2" xfId="3262"/>
    <cellStyle name="差_咸宁市直2013年政府基建支出预算表（一上) 4 8 2" xfId="3263"/>
    <cellStyle name="常规 2 2 12 5 2" xfId="3264"/>
    <cellStyle name="数字 11 12 2" xfId="3265"/>
    <cellStyle name="强调 2 11 13" xfId="3266"/>
    <cellStyle name="好_2015年开发区收支预算表20150826定稿（加科技明细）结算后调整 10 5 2" xfId="3267"/>
    <cellStyle name="常规 8 2 12 11" xfId="3268"/>
    <cellStyle name="常规 2 2 2 9 6 8" xfId="3269"/>
    <cellStyle name="差_2013年财政收支表（2月8日） 7 8 2" xfId="3270"/>
    <cellStyle name="Accent5 3" xfId="3271"/>
    <cellStyle name="差_2014年元-12月收支 2 6 2" xfId="3272"/>
    <cellStyle name="好_（定稿）2013年开发区区域内税收汇总03版 2 8 4 2" xfId="3273"/>
    <cellStyle name="常规 2 2 2 2 9 10 2" xfId="3274"/>
    <cellStyle name="差_财政优惠政策计算表20140527 8 4" xfId="3275"/>
    <cellStyle name="好_元-3月开发区税收收入完成情况表 2 5" xfId="3276"/>
    <cellStyle name="常规 2 2 9 12" xfId="3277"/>
    <cellStyle name="好_123 4 11 2" xfId="3278"/>
    <cellStyle name="Accent2 - 60% 9 14" xfId="3279"/>
    <cellStyle name="常规 22 12 2" xfId="3280"/>
    <cellStyle name="常规 17 12 2" xfId="3281"/>
    <cellStyle name="差_（定稿）2013年开发区区域内税收汇总03版 2 8 12" xfId="3282"/>
    <cellStyle name="常规 10 11 6" xfId="3283"/>
    <cellStyle name="Accent6 - 20% 10 2 3 3" xfId="3284"/>
    <cellStyle name="Accent5 - 60% 6 15" xfId="3285"/>
    <cellStyle name="好_2012年调整预算 2 9 7 2" xfId="3286"/>
    <cellStyle name="好_财政优惠政策计算表20140527 2 16" xfId="3287"/>
    <cellStyle name="好_财政优惠政策计算表20140527 2 21" xfId="3288"/>
    <cellStyle name="Comma  - Style6 22 2 2" xfId="3289"/>
    <cellStyle name="Comma  - Style6 17 2 2" xfId="3290"/>
    <cellStyle name="常规 2 2 18 6 2" xfId="3291"/>
    <cellStyle name="差_2012年调整预算 8 12 2" xfId="3292"/>
    <cellStyle name="常规 2 2 2 7 2 10 2" xfId="3293"/>
    <cellStyle name="Accent6 - 20% 2 2 4 2 2" xfId="3294"/>
    <cellStyle name="小数 7 7" xfId="3295"/>
    <cellStyle name="好_元-3月开发区税收收入完成情况表 7 13" xfId="3296"/>
    <cellStyle name="常规 2 2 8 2 9 5" xfId="3297"/>
    <cellStyle name="常规 2 2 2 4 5 12 2" xfId="3298"/>
    <cellStyle name="差_咸宁市直2013年政府基建支出预算表（一上) 2 6 13 2" xfId="3299"/>
    <cellStyle name="常规 8 2 5 7" xfId="3300"/>
    <cellStyle name="好_财政优惠政策计算表20140527 8 8 2" xfId="3301"/>
    <cellStyle name="超级链接 4 3" xfId="3302"/>
    <cellStyle name="差_元-3月开发区税收收入完成情况表 2 8 12 2" xfId="3303"/>
    <cellStyle name="40% - 强调文字颜色 2 4 2" xfId="3304"/>
    <cellStyle name="差_2015年元-12月收支 2 3 8 2" xfId="3305"/>
    <cellStyle name="Comma  - Style6 7 12 2 2" xfId="3306"/>
    <cellStyle name="Accent2 - 60% 8 7" xfId="3307"/>
    <cellStyle name="SHADEDSTORES 6 2 3" xfId="3308"/>
    <cellStyle name="Accent3 - 40% 11 2 4" xfId="3309"/>
    <cellStyle name="常规 5 2 2 9 4 2" xfId="3310"/>
    <cellStyle name="好_2012年调整预算 2 25 2" xfId="3311"/>
    <cellStyle name="好_Book1_1 2 10 9 2" xfId="3312"/>
    <cellStyle name="Comma  - Style6 4 9 2" xfId="3313"/>
    <cellStyle name="Accent4 - 40% 12 4" xfId="3314"/>
    <cellStyle name="常规 2 2 2 10 2 5" xfId="3315"/>
    <cellStyle name="差_咸宁市直2013年政府基建支出预算表（一上) 2 10 3" xfId="3316"/>
    <cellStyle name="常规 2 2 2 5 6 8 2" xfId="3317"/>
    <cellStyle name="差_123 8 5 2" xfId="3318"/>
    <cellStyle name="好_2015年元-12月收支 9 7 2" xfId="3319"/>
    <cellStyle name="好_2013年财政收支表（2月8日） 11 9" xfId="3320"/>
    <cellStyle name="好_2013年财政收支表（2月8日） 10 3" xfId="3321"/>
    <cellStyle name="常规 2 2 2 4 6 14" xfId="3322"/>
    <cellStyle name="常规 3 8" xfId="3323"/>
    <cellStyle name="常规 2 2 8 2 3 8 2" xfId="3324"/>
    <cellStyle name="常规 12 2 6 13" xfId="3325"/>
    <cellStyle name="常规 2 2 6 2 11" xfId="3326"/>
    <cellStyle name="差_2013年财政收支表（2月8日） 4 2 2" xfId="3327"/>
    <cellStyle name="好_2012年调整预算 11 14 2" xfId="3328"/>
    <cellStyle name="Accent6 10 12" xfId="3329"/>
    <cellStyle name="Comma  - Style3 5 5" xfId="3330"/>
    <cellStyle name="常规 2 4 5 12" xfId="3331"/>
    <cellStyle name="常规 2 9 12 12 2" xfId="3332"/>
    <cellStyle name="Accent6 10 6" xfId="3333"/>
    <cellStyle name="差_2015年开发区收支预算表20150301 2 13" xfId="3334"/>
    <cellStyle name="常规 28 12 2" xfId="3335"/>
    <cellStyle name="SHADEDSTORES 5 17" xfId="3336"/>
    <cellStyle name="常规 10 2 3 12 2" xfId="3337"/>
    <cellStyle name="表标题 4 9 4" xfId="3338"/>
    <cellStyle name="常规 2 2 2 5 5 12" xfId="3339"/>
    <cellStyle name="差_2012年调整预算 9 9 2" xfId="3340"/>
    <cellStyle name="好_2015年开发区收支预算表20150826定稿（加科技明细）结算后调整 6 12 2" xfId="3341"/>
    <cellStyle name="_Book1" xfId="3342"/>
    <cellStyle name="超级链接 10 9 2" xfId="3343"/>
    <cellStyle name="表标题 2 6 2" xfId="3344"/>
    <cellStyle name="常规 29 5 2" xfId="3345"/>
    <cellStyle name="Comma  - Style1 7 2 3" xfId="3346"/>
    <cellStyle name="常规 10 3 8 6 2" xfId="3347"/>
    <cellStyle name="Comma  - Style2 9 9 2" xfId="3348"/>
    <cellStyle name="HEADING1 3" xfId="3349"/>
    <cellStyle name="20% - 强调文字颜色 2 2 3" xfId="3350"/>
    <cellStyle name="差_2014年元-12月收支 5 13" xfId="3351"/>
    <cellStyle name="好_2013年财政收支表（2月8日） 2 7 13" xfId="3352"/>
    <cellStyle name="Accent5 - 40% 8 14" xfId="3353"/>
    <cellStyle name="差_财政优惠政策计算表20140527 2 9 2" xfId="3354"/>
    <cellStyle name="常规 2 3 3 6 2" xfId="3355"/>
    <cellStyle name="常规 2 7 9 7" xfId="3356"/>
    <cellStyle name="常规 2 2 2 4 17" xfId="3357"/>
    <cellStyle name="常规 2 2 2 4 22" xfId="3358"/>
    <cellStyle name="差_Book1 11 7 2" xfId="3359"/>
    <cellStyle name="常规 2 3 12 5" xfId="3360"/>
    <cellStyle name="小数 2 2" xfId="3361"/>
    <cellStyle name="数字 12" xfId="3362"/>
    <cellStyle name="常规 16 2 2 6" xfId="3363"/>
    <cellStyle name="差_元-3月开发区税收收入完成情况表 5 13" xfId="3364"/>
    <cellStyle name="差_财政优惠政策计算表20140527 10 11" xfId="3365"/>
    <cellStyle name="强调 2 6 9" xfId="3366"/>
    <cellStyle name="Comma  - Style5 4 9 3" xfId="3367"/>
    <cellStyle name="差_2015年元-12月收支 10 9 2" xfId="3368"/>
    <cellStyle name="差_财政优惠政策计算表20140527 2 4 3" xfId="3369"/>
    <cellStyle name="Accent5 - 40% 7 15" xfId="3370"/>
    <cellStyle name="Comma  - Style8 3 13 3" xfId="3371"/>
    <cellStyle name="好_2013年财政收支表（2月8日） 2 23" xfId="3372"/>
    <cellStyle name="好_2013年财政收支表（2月8日） 2 18" xfId="3373"/>
    <cellStyle name="好_2012年调整预算 13 2" xfId="3374"/>
    <cellStyle name="常规 2 2 2 2 9 6" xfId="3375"/>
    <cellStyle name="常规 2 2 8 2 6 5 2" xfId="3376"/>
    <cellStyle name="Accent5 - 20% 6" xfId="3377"/>
    <cellStyle name="Prefilled 4 5 4" xfId="3378"/>
    <cellStyle name="常规 2 2 6 2 2 7" xfId="3379"/>
    <cellStyle name="差_123 6 7 2" xfId="3380"/>
    <cellStyle name="差_2012年调整预算 2 11" xfId="3381"/>
    <cellStyle name="差_2015年元-12月收支 2 8 12 2" xfId="3382"/>
    <cellStyle name="常规 9 3 8 5 2" xfId="3383"/>
    <cellStyle name="Comma  - Style5 8 7 2" xfId="3384"/>
    <cellStyle name="差_2012-2013年结算140424李爱民 2 12 4" xfId="3385"/>
    <cellStyle name="差_（定稿）2013年开发区区域内税收汇总03版 6 8 2" xfId="3386"/>
    <cellStyle name="Accent4 - 60% 9 8" xfId="3387"/>
    <cellStyle name="后继超级链接 12 6 2" xfId="3388"/>
    <cellStyle name="常规 2 2 5 2 7 12" xfId="3389"/>
    <cellStyle name="常规 2 2 2 3 2 7 2" xfId="3390"/>
    <cellStyle name="常规 2 2 2 8 4 13 2" xfId="3391"/>
    <cellStyle name="后继超级链接 11 10" xfId="3392"/>
    <cellStyle name="PSDec 12" xfId="3393"/>
    <cellStyle name="常规 4 3 12 8" xfId="3394"/>
    <cellStyle name="Comma  - Style3 6 9 3" xfId="3395"/>
    <cellStyle name="差_2013年财政收支表（2月8日） 5 9" xfId="3396"/>
    <cellStyle name="Comma  - Style8 5 12 3" xfId="3397"/>
    <cellStyle name="差_元-3月开发区税收收入完成情况表 2 5 4 2" xfId="3398"/>
    <cellStyle name="Accent3 - 20% 3 11 2" xfId="3399"/>
    <cellStyle name="PSChar 13 2" xfId="3400"/>
    <cellStyle name="Comma  - Style3 7 3" xfId="3401"/>
    <cellStyle name="Accent3 - 20% 6 6 2" xfId="3402"/>
    <cellStyle name="Accent2 - 40% 6 2 7" xfId="3403"/>
    <cellStyle name="Accent4 3 8" xfId="3404"/>
    <cellStyle name="常规 14 2 9 4" xfId="3405"/>
    <cellStyle name="差_Book1 3 11 2" xfId="3406"/>
    <cellStyle name="常规 6 2 14" xfId="3407"/>
    <cellStyle name="常规 2 2 32 2" xfId="3408"/>
    <cellStyle name="常规 2 2 27 2" xfId="3409"/>
    <cellStyle name="差_123 2 8 8 2" xfId="3410"/>
    <cellStyle name="后继超级链接 3 8 2" xfId="3411"/>
    <cellStyle name="差_Book1_1 9 2" xfId="3412"/>
    <cellStyle name="常规 13 8" xfId="3413"/>
    <cellStyle name="Input [yellow] 5 9" xfId="3414"/>
    <cellStyle name="差_2013年财政收支表（2月8日） 2 14" xfId="3415"/>
    <cellStyle name="常规 2 2 2 7 5 12 2" xfId="3416"/>
    <cellStyle name="强调 1 11 3 2" xfId="3417"/>
    <cellStyle name="差_2015年开发区收支预算表20150826定稿（加科技明细）结算后调整 12 5 2" xfId="3418"/>
    <cellStyle name="Accent3 - 20% 8 2 2" xfId="3419"/>
    <cellStyle name="差_2012-2013年结算140424李爱民 2 10 5" xfId="3420"/>
    <cellStyle name="Comma  - Style5 8 5 3" xfId="3421"/>
    <cellStyle name="Normal - Style1 7 2" xfId="3422"/>
    <cellStyle name="好_123 8 6" xfId="3423"/>
    <cellStyle name="常规 2 2 8 2 3 2 2" xfId="3424"/>
    <cellStyle name="差_2015年开发区收支预算表20150826定稿（加科技明细）结算后调整 3 7" xfId="3425"/>
    <cellStyle name="好_2015年开发区收支预算表20150826定稿（加科技明细）结算后调整 3 3 2" xfId="3426"/>
    <cellStyle name="常规 10 4 11" xfId="3427"/>
    <cellStyle name="差_Book1 9 5" xfId="3428"/>
    <cellStyle name="Comma  - Style8 6 2 2" xfId="3429"/>
    <cellStyle name="好_元-3月开发区税收收入完成情况表 2 6 13" xfId="3430"/>
    <cellStyle name="常规 2 2 2 6 2 9" xfId="3431"/>
    <cellStyle name="Comma  - Style4 10 8" xfId="3432"/>
    <cellStyle name="Accent5 - 60% 8 8" xfId="3433"/>
    <cellStyle name="差_（定稿）2013年开发区区域内税收汇总03版 18" xfId="3434"/>
    <cellStyle name="差_（定稿）2013年开发区区域内税收汇总03版 23" xfId="3435"/>
    <cellStyle name="Accent5 - 20% 10 2 6" xfId="3436"/>
    <cellStyle name="Comma  - Style5 24 2 2" xfId="3437"/>
    <cellStyle name="Comma  - Style5 19 2 2" xfId="3438"/>
    <cellStyle name="Accent2 - 40% 19" xfId="3439"/>
    <cellStyle name="Accent2 - 40% 24" xfId="3440"/>
    <cellStyle name="sstot 2 12 2" xfId="3441"/>
    <cellStyle name="常规 5 2 2 9 8 2" xfId="3442"/>
    <cellStyle name="常规 2 2 7 2 5 4" xfId="3443"/>
    <cellStyle name="Accent5 - 40% 10 2 3" xfId="3444"/>
    <cellStyle name="Accent5 - 20% 5 14" xfId="3445"/>
    <cellStyle name="常规 2 2 9 2 4 6" xfId="3446"/>
    <cellStyle name="Accent2 6 11" xfId="3447"/>
    <cellStyle name="差_2012年调整预算 2 4 9 2" xfId="3448"/>
    <cellStyle name="Accent1 - 40% 4 6 2" xfId="3449"/>
    <cellStyle name="Accent2 8 5" xfId="3450"/>
    <cellStyle name="好_Book1" xfId="3451"/>
    <cellStyle name="Accent6 9 11" xfId="3452"/>
    <cellStyle name="货币 2 8 4 2" xfId="3453"/>
    <cellStyle name="常规 8 2 4 13 2" xfId="3454"/>
    <cellStyle name="常规 2 2 2 9 8 12" xfId="3455"/>
    <cellStyle name="Input [yellow] 15" xfId="3456"/>
    <cellStyle name="好_2012年调整预算 4 13 2" xfId="3457"/>
    <cellStyle name="表标题 2 12 2 2" xfId="3458"/>
    <cellStyle name="Accent6 - 60% 9 13 2 2" xfId="3459"/>
    <cellStyle name="表标题 11 12 3" xfId="3460"/>
    <cellStyle name="好_2015年元-12月收支 2 11 13" xfId="3461"/>
    <cellStyle name="常规 21 10 2" xfId="3462"/>
    <cellStyle name="常规 16 10 2" xfId="3463"/>
    <cellStyle name="差_财政优惠政策计算表20140527 2 8 11 2" xfId="3464"/>
    <cellStyle name="好_2015年元-12月收支 2 12 10 2" xfId="3465"/>
    <cellStyle name="Accent2 - 20% 5 6 2" xfId="3466"/>
    <cellStyle name="注释 5" xfId="3467"/>
    <cellStyle name="常规 2 2 13 10 2" xfId="3468"/>
    <cellStyle name="好_2015年开发区收支预算表20150826定稿（加科技明细）结算后调整 8 5 2" xfId="3469"/>
    <cellStyle name="Accent3 10 7" xfId="3470"/>
    <cellStyle name="好_2012-2013年结算140424李爱民 2 8 14" xfId="3471"/>
    <cellStyle name="好_2013年财政收支表（2月8日） 12 13" xfId="3472"/>
    <cellStyle name="好_元-3月开发区税收收入完成情况表 10 12 2" xfId="3473"/>
    <cellStyle name="常规 2 2 2 8 6 12 2" xfId="3474"/>
    <cellStyle name="Accent2 - 40% 11 2" xfId="3475"/>
    <cellStyle name="Accent5 - 60% 8 11 2" xfId="3476"/>
    <cellStyle name="Comma  - Style4 10 11 2" xfId="3477"/>
    <cellStyle name="Accent4 - 40% 3 2" xfId="3478"/>
    <cellStyle name="常规 2 2 4 2 2 11 2" xfId="3479"/>
    <cellStyle name="Accent2 - 40% 3 2 3" xfId="3480"/>
    <cellStyle name="差_123 2 5 3" xfId="3481"/>
    <cellStyle name="Accent3 - 20% 8 2 6 2" xfId="3482"/>
    <cellStyle name="差_2015年开发区收支预算表20150301 4 3 2" xfId="3483"/>
    <cellStyle name="常规 4 2 2 15" xfId="3484"/>
    <cellStyle name="Comma  - Style2 2 6 3" xfId="3485"/>
    <cellStyle name="好_Book1_1 4 13 2" xfId="3486"/>
    <cellStyle name="Accent5 - 40% 5 12" xfId="3487"/>
    <cellStyle name="常规 7 13 9 2" xfId="3488"/>
    <cellStyle name="Accent6 - 20% 12 4 2" xfId="3489"/>
    <cellStyle name="强调 2 3 5 2" xfId="3490"/>
    <cellStyle name="差_咸宁市直2013年政府基建支出预算表（一上) 2 2 11" xfId="3491"/>
    <cellStyle name="_ET_STYLE_NoName_00__Book1_1 2 5" xfId="3492"/>
    <cellStyle name="强调 3 9 6" xfId="3493"/>
    <cellStyle name="常规 6 5 9 2" xfId="3494"/>
    <cellStyle name="好_Book1_1 2 22 2" xfId="3495"/>
    <cellStyle name="好_Book1_1 2 17 2" xfId="3496"/>
    <cellStyle name="Accent6 - 40% 7 7 2" xfId="3497"/>
    <cellStyle name="表标题 2 10" xfId="3498"/>
    <cellStyle name="差_2012-2013年结算140424李爱民 9 9 2" xfId="3499"/>
    <cellStyle name="好_2015年开发区收支预算表20150826定稿（加科技明细）结算后调整 10 5" xfId="3500"/>
    <cellStyle name="PSSpacer 2 4 2 2" xfId="3501"/>
    <cellStyle name="好_2012-2013年结算140424李爱民 9" xfId="3502"/>
    <cellStyle name="好_Book1_1 2 4 12 2" xfId="3503"/>
    <cellStyle name="常规 2 6 3 5 2" xfId="3504"/>
    <cellStyle name="SHADEDSTORES 6 2 2 2" xfId="3505"/>
    <cellStyle name="Accent4 - 20%" xfId="3506"/>
    <cellStyle name="差_咸宁市直2013年政府基建支出预算表（一上) 2 11 2" xfId="3507"/>
    <cellStyle name="好_123 10 11" xfId="3508"/>
    <cellStyle name="Comma  - Style8 7 9" xfId="3509"/>
    <cellStyle name="好_元-3月开发区税收收入完成情况表 13 7 2" xfId="3510"/>
    <cellStyle name="Comma  - Style3 8 12 2" xfId="3511"/>
    <cellStyle name="差_123 2 5 5" xfId="3512"/>
    <cellStyle name="Accent3 - 20% 3 8" xfId="3513"/>
    <cellStyle name="Comma  - Style7 16 3" xfId="3514"/>
    <cellStyle name="Comma  - Style7 21 3" xfId="3515"/>
    <cellStyle name="解释性文本 4 2" xfId="3516"/>
    <cellStyle name="Accent4 10 2 2" xfId="3517"/>
    <cellStyle name="常规 8 2 4 8 2" xfId="3518"/>
    <cellStyle name="Entered 2 6 2" xfId="3519"/>
    <cellStyle name="强调 3 10 11 2" xfId="3520"/>
    <cellStyle name="常规 2 2 6 2 4 12 2" xfId="3521"/>
    <cellStyle name="常规 2 8 2 3" xfId="3522"/>
    <cellStyle name="强调 3 6 6 2" xfId="3523"/>
    <cellStyle name="常规 2 2 4 2 3 11 2" xfId="3524"/>
    <cellStyle name="超级链接 8 9" xfId="3525"/>
    <cellStyle name="好_元-3月开发区税收收入完成情况表 2 10 3" xfId="3526"/>
    <cellStyle name="Accent3 - 60% 8 5" xfId="3527"/>
    <cellStyle name="差_2013年财政收支表（2月8日） 6 12 2" xfId="3528"/>
    <cellStyle name="常规 10 2 17" xfId="3529"/>
    <cellStyle name="常规 10 2 22" xfId="3530"/>
    <cellStyle name="PSDate 3 2 2" xfId="3531"/>
    <cellStyle name="常规 2 2 2 3 7 11" xfId="3532"/>
    <cellStyle name="常规 2 2 2 6 12 5 2" xfId="3533"/>
    <cellStyle name="Comma  - Style3 14 2" xfId="3534"/>
    <cellStyle name="Prefilled 4 5 2" xfId="3535"/>
    <cellStyle name="Accent5 - 20% 4" xfId="3536"/>
    <cellStyle name="Accent3 - 40% 5 7" xfId="3537"/>
    <cellStyle name="常规 5 2 2 3 11" xfId="3538"/>
    <cellStyle name="好_咸宁市直2013年政府基建支出预算表（一上) 7 12" xfId="3539"/>
    <cellStyle name="常规 2 2 7 2 4 7" xfId="3540"/>
    <cellStyle name="常规 4 3 8 3 2" xfId="3541"/>
    <cellStyle name="Comma  - Style4 4 11 2" xfId="3542"/>
    <cellStyle name="Accent4 - 40% 11 5" xfId="3543"/>
    <cellStyle name="强调 1 3 14 2" xfId="3544"/>
    <cellStyle name="常规 2 19 8" xfId="3545"/>
    <cellStyle name="差_Book1_1 10 4 2" xfId="3546"/>
    <cellStyle name="常规 6 2 9 3 2" xfId="3547"/>
    <cellStyle name="好_2013年财政收支表（2月8日） 2 3 2" xfId="3548"/>
    <cellStyle name="Accent2 8 14" xfId="3549"/>
    <cellStyle name="Accent6 - 20% 10 13 3" xfId="3550"/>
    <cellStyle name="20% - 强调文字颜色 1 2 5" xfId="3551"/>
    <cellStyle name="Accent3 - 40% 4 6 2" xfId="3552"/>
    <cellStyle name="差_2014年元-12月收支 13 7 2" xfId="3553"/>
    <cellStyle name="常规 8 3 14" xfId="3554"/>
    <cellStyle name="常规 2 2 6" xfId="3555"/>
    <cellStyle name="好_2015年开发区收支预算表20150826定稿（加科技明细）结算后调整 2 22" xfId="3556"/>
    <cellStyle name="好_2015年开发区收支预算表20150826定稿（加科技明细）结算后调整 2 17" xfId="3557"/>
    <cellStyle name="Accent3 17" xfId="3558"/>
    <cellStyle name="Accent3 22" xfId="3559"/>
    <cellStyle name="常规 2 2 2 3 10 7 2" xfId="3560"/>
    <cellStyle name="常规 2 2 5 2 8 4 2" xfId="3561"/>
    <cellStyle name="Accent6 - 40% 8 12" xfId="3562"/>
    <cellStyle name="后继超链接 7 10 2" xfId="3563"/>
    <cellStyle name="数量 6 2" xfId="3564"/>
    <cellStyle name="Header1 7 2" xfId="3565"/>
    <cellStyle name="好_（定稿）2013年开发区区域内税收汇总03版 2 4 10" xfId="3566"/>
    <cellStyle name="好_（定稿）2013年开发区区域内税收汇总03版 2 8 12 2" xfId="3567"/>
    <cellStyle name="Comma  - Style7 3 5 3" xfId="3568"/>
    <cellStyle name="差_123 2 7 11" xfId="3569"/>
    <cellStyle name="常规 10 11 6 2" xfId="3570"/>
    <cellStyle name="Accent2 - 40% 10 2 2 2" xfId="3571"/>
    <cellStyle name="Accent1 - 60% 5 9" xfId="3572"/>
    <cellStyle name="常规 6 11" xfId="3573"/>
    <cellStyle name="货币 2 11 3 2" xfId="3574"/>
    <cellStyle name="常规 2 2 2 4 11 7" xfId="3575"/>
    <cellStyle name="强调 1 10 9" xfId="3576"/>
    <cellStyle name="常规 6 12 6" xfId="3577"/>
    <cellStyle name="好_2015年开发区收支预算表20150826定稿（加科技明细）结算后调整 5 11 2" xfId="3578"/>
    <cellStyle name="差_2012年调整预算 4 8 2" xfId="3579"/>
    <cellStyle name="Comma  - Style5 7 11 2 2" xfId="3580"/>
    <cellStyle name="差_2015年开发区收支预算表20150301 9 10" xfId="3581"/>
    <cellStyle name="Comma  - Style8 2 5 2" xfId="3582"/>
    <cellStyle name="Accent2 - 40% 9 3" xfId="3583"/>
    <cellStyle name="常规 7 2 2 8 2" xfId="3584"/>
    <cellStyle name="常规 18 8 11 2" xfId="3585"/>
    <cellStyle name="常规 2 2 14 7 2" xfId="3586"/>
    <cellStyle name="差_元-3月开发区税收收入完成情况表 2 8 3 2" xfId="3587"/>
    <cellStyle name="SHADEDSTORES 2 12 2" xfId="3588"/>
    <cellStyle name="差_2012年调整预算 2 8 13" xfId="3589"/>
    <cellStyle name="常规 13 6 13 2" xfId="3590"/>
    <cellStyle name="Accent1 - 60% 3" xfId="3591"/>
    <cellStyle name="差_（定稿）2013年开发区区域内税收汇总03版 2 3 6 2" xfId="3592"/>
    <cellStyle name="Accent6 - 20% 6 2 6" xfId="3593"/>
    <cellStyle name="Accent4 - 20% 5 4" xfId="3594"/>
    <cellStyle name="表标题 3 3 4" xfId="3595"/>
    <cellStyle name="好_Book1_1 2 9 5 2" xfId="3596"/>
    <cellStyle name="常规 2 2 2 10 9 7" xfId="3597"/>
    <cellStyle name="差_2015年开发区收支预算表20150301 2 22 2" xfId="3598"/>
    <cellStyle name="差_2015年开发区收支预算表20150301 2 17 2" xfId="3599"/>
    <cellStyle name="差_咸宁市直2013年政府基建支出预算表（一上) 4 11 2" xfId="3600"/>
    <cellStyle name="好_Book1 4 6" xfId="3601"/>
    <cellStyle name="常规 2 2 5 2 2 11" xfId="3602"/>
    <cellStyle name="常规 8 2 8 3" xfId="3603"/>
    <cellStyle name="Comma  - Style4 4 11" xfId="3604"/>
    <cellStyle name="常规 4 3 8 3" xfId="3605"/>
    <cellStyle name="小数 12 4" xfId="3606"/>
    <cellStyle name="标题1 2 2" xfId="3607"/>
    <cellStyle name="强调 3 7 4" xfId="3608"/>
    <cellStyle name="Accent2 3 13" xfId="3609"/>
    <cellStyle name="常规 2 2 2 7 10 13 2" xfId="3610"/>
    <cellStyle name="常规 2 2 4 2 21 2" xfId="3611"/>
    <cellStyle name="常规 2 2 4 2 16 2" xfId="3612"/>
    <cellStyle name="强调 2 8 11" xfId="3613"/>
    <cellStyle name="好_2012年调整预算 13 8" xfId="3614"/>
    <cellStyle name="Accent6 - 20% 5 4 2 2" xfId="3615"/>
    <cellStyle name="常规 16 2 7 2" xfId="3616"/>
    <cellStyle name="Accent1 - 40% 2 8" xfId="3617"/>
    <cellStyle name="Accent5 - 20% 9" xfId="3618"/>
    <cellStyle name="常规 2 5 3" xfId="3619"/>
    <cellStyle name="未定义 2 12 2" xfId="3620"/>
    <cellStyle name="常规 3 3 5 12 2" xfId="3621"/>
    <cellStyle name="Accent4 - 40% 2 4 2" xfId="3622"/>
    <cellStyle name="40% - 强调文字颜色 3 7" xfId="3623"/>
    <cellStyle name="好_元-3月开发区税收收入完成情况表 2 2 2" xfId="3624"/>
    <cellStyle name="后继超链接 3 3" xfId="3625"/>
    <cellStyle name="SHADEDSTORES 3 18" xfId="3626"/>
    <cellStyle name="Accent1 - 20% 5 6" xfId="3627"/>
    <cellStyle name="Accent6 4 2 4" xfId="3628"/>
    <cellStyle name="差_2015年开发区收支预算表20150826定稿（加科技明细）结算后调整 2 6 2" xfId="3629"/>
    <cellStyle name="后继超链接 2 8 2" xfId="3630"/>
    <cellStyle name="Comma  - Style4 6 13" xfId="3631"/>
    <cellStyle name="常规 10 3 6" xfId="3632"/>
    <cellStyle name="Accent4 5 10" xfId="3633"/>
    <cellStyle name="Accent5 7 13" xfId="3634"/>
    <cellStyle name="常规 8 2 11 4" xfId="3635"/>
    <cellStyle name="常规 2 2 2 10 13 2" xfId="3636"/>
    <cellStyle name="常规 11" xfId="3637"/>
    <cellStyle name="Accent2 - 20% 9 9 2" xfId="3638"/>
    <cellStyle name="差_财政优惠政策计算表20140527 2 12 7" xfId="3639"/>
    <cellStyle name="Comma  - Style6 3 4 3" xfId="3640"/>
    <cellStyle name="差_2013年财政收支表（2月8日） 2 2 4" xfId="3641"/>
    <cellStyle name="常规 7 4 11" xfId="3642"/>
    <cellStyle name="后继超链接 10 4 2" xfId="3643"/>
    <cellStyle name="常规 16 2 2 12 2" xfId="3644"/>
    <cellStyle name="好_2014年元-12月收支 8 12" xfId="3645"/>
    <cellStyle name="Accent6 - 40% 7 2 2 2" xfId="3646"/>
    <cellStyle name="常规 6 9 7" xfId="3647"/>
    <cellStyle name="Accent2 6" xfId="3648"/>
    <cellStyle name="Comma  - Style3 12 3 3" xfId="3649"/>
    <cellStyle name="强调 1 12" xfId="3650"/>
    <cellStyle name="Accent6 - 40% 5 11 3" xfId="3651"/>
    <cellStyle name="_一四星酒店方案 10" xfId="3652"/>
    <cellStyle name="好_2015年开发区收支预算表20150301 11 13" xfId="3653"/>
    <cellStyle name="Comma  - Style2 4 11 2" xfId="3654"/>
    <cellStyle name="Accent2 - 20% 7 4" xfId="3655"/>
    <cellStyle name="Accent4 - 20% 4 12" xfId="3656"/>
    <cellStyle name="Comma  - Style6 2 3 3" xfId="3657"/>
    <cellStyle name="Accent1 8 3" xfId="3658"/>
    <cellStyle name="数字 7 6" xfId="3659"/>
    <cellStyle name="常规 9 3 7 8" xfId="3660"/>
    <cellStyle name="常规 2 2 7 2 3 12 2" xfId="3661"/>
    <cellStyle name="Accent6 - 40% 5 14" xfId="3662"/>
    <cellStyle name="Comma  - Style3 12 6" xfId="3663"/>
    <cellStyle name="entry box 6 5 3" xfId="3664"/>
    <cellStyle name="常规 2 2 2 8 2 14" xfId="3665"/>
    <cellStyle name="常规 2 8 10 14" xfId="3666"/>
    <cellStyle name="常规 13 3 13 2" xfId="3667"/>
    <cellStyle name="_一四星酒店方案 2 2" xfId="3668"/>
    <cellStyle name="差_财政优惠政策计算表20140527 8 2" xfId="3669"/>
    <cellStyle name="常规 2 3 2 11 2" xfId="3670"/>
    <cellStyle name="好_2012-2013年结算140424李爱民 8 7" xfId="3671"/>
    <cellStyle name="好_2013年财政收支表（2月8日） 10 14" xfId="3672"/>
    <cellStyle name="Accent1 7 5" xfId="3673"/>
    <cellStyle name="Accent1 - 40% 3 5 2" xfId="3674"/>
    <cellStyle name="差_2012年调整预算 2 3 8 2" xfId="3675"/>
    <cellStyle name="强调 1 20 2" xfId="3676"/>
    <cellStyle name="强调 1 15 2" xfId="3677"/>
    <cellStyle name="Comma  - Style7 9 2 2 2" xfId="3678"/>
    <cellStyle name="Accent5 8 2 3 2" xfId="3679"/>
    <cellStyle name="Comma  - Style5 12 7" xfId="3680"/>
    <cellStyle name="差_（定稿）2013年开发区区域内税收汇总03版 2 2 9" xfId="3681"/>
    <cellStyle name="Accent2 - 60% 10 2" xfId="3682"/>
    <cellStyle name="PSDate 14 2" xfId="3683"/>
    <cellStyle name="Input Cells 9 2" xfId="3684"/>
    <cellStyle name="常规 2 2 7 2 14" xfId="3685"/>
    <cellStyle name="常规 2 2 3 2 4 5" xfId="3686"/>
    <cellStyle name="差_2012-2013年结算140424李爱民 2 5 3 2" xfId="3687"/>
    <cellStyle name="常规 12 2 7 5 2" xfId="3688"/>
    <cellStyle name="常规 10 3 3 3 2" xfId="3689"/>
    <cellStyle name="常规 24 2 2" xfId="3690"/>
    <cellStyle name="常规 19 2 2" xfId="3691"/>
    <cellStyle name="Comma  - Style5 8 2 3" xfId="3692"/>
    <cellStyle name="好_Book1 2 8" xfId="3693"/>
    <cellStyle name="好_Book1_1 2 6 11 2" xfId="3694"/>
    <cellStyle name="差_123 3 4 2" xfId="3695"/>
    <cellStyle name="Accent6 - 20% 12 4 3" xfId="3696"/>
    <cellStyle name="差_2012年调整预算 11 9 2" xfId="3697"/>
    <cellStyle name="Accent4 - 40% 10 9" xfId="3698"/>
    <cellStyle name="常规 7 2 8 3" xfId="3699"/>
    <cellStyle name="常规 7 2 6 12 2" xfId="3700"/>
    <cellStyle name="好_2015年开发区收支预算表20150301 15" xfId="3701"/>
    <cellStyle name="好_2015年开发区收支预算表20150301 20" xfId="3702"/>
    <cellStyle name="Comma  - Style5 16" xfId="3703"/>
    <cellStyle name="Comma  - Style5 21" xfId="3704"/>
    <cellStyle name="差_2014年元-12月收支 2 10 8 2" xfId="3705"/>
    <cellStyle name="小数 10 6" xfId="3706"/>
    <cellStyle name="强调 3 4 6 2" xfId="3707"/>
    <cellStyle name="好_2014年元-12月收支 3 5" xfId="3708"/>
    <cellStyle name="强调 3 3 14" xfId="3709"/>
    <cellStyle name="Comma  - Style2 9 7 2 2" xfId="3710"/>
    <cellStyle name="差_2014年元-12月收支 2 10 6" xfId="3711"/>
    <cellStyle name="差_123 10 14" xfId="3712"/>
    <cellStyle name="好_Book1 2 3 2" xfId="3713"/>
    <cellStyle name="好_2012年调整预算 2 5 6 2" xfId="3714"/>
    <cellStyle name="差_2015年元-12月收支 2 6 13" xfId="3715"/>
    <cellStyle name="PSInt 6 2" xfId="3716"/>
    <cellStyle name="常规 2 2 9 2 6 11 2" xfId="3717"/>
    <cellStyle name="Comma  - Style5 11 8 2 2" xfId="3718"/>
    <cellStyle name="Comma  - Style4 12 4 2 2" xfId="3719"/>
    <cellStyle name="好_2012-2013年结算140424李爱民 2 4 11" xfId="3720"/>
    <cellStyle name="超级链接 3 6 2" xfId="3721"/>
    <cellStyle name="差_（定稿）2013年开发区区域内税收汇总03版 2 7 8 2" xfId="3722"/>
    <cellStyle name="Accent1 - 40% 6 2 6 2" xfId="3723"/>
    <cellStyle name="常规 2 2 7 2 4 13" xfId="3724"/>
    <cellStyle name="差_Book1 5 12" xfId="3725"/>
    <cellStyle name="常规 2 2 2 7 8 10 2" xfId="3726"/>
    <cellStyle name="数字 8 2 2" xfId="3727"/>
    <cellStyle name="常规 2 2 19 14" xfId="3728"/>
    <cellStyle name="常规 10 3 12 14" xfId="3729"/>
    <cellStyle name="常规 2 10 12 6 2" xfId="3730"/>
    <cellStyle name="差_2015年开发区收支预算表20150301 4 11 2" xfId="3731"/>
    <cellStyle name="常规 2 2 8 15" xfId="3732"/>
    <cellStyle name="好_咸宁市直2013年政府基建支出预算表（一上) 2 9 11" xfId="3733"/>
    <cellStyle name="Comma  - Style6 10 2 3" xfId="3734"/>
    <cellStyle name="常规 4 3 11 5" xfId="3735"/>
    <cellStyle name="Accent1 - 40% 10 2 3" xfId="3736"/>
    <cellStyle name="好_财政优惠政策计算表20140527 7 10 2" xfId="3737"/>
    <cellStyle name="Accent6 9 14 2" xfId="3738"/>
    <cellStyle name="好_咸宁市直2013年政府基建支出预算表（一上) 13 13" xfId="3739"/>
    <cellStyle name="常规 10 2 7 4" xfId="3740"/>
    <cellStyle name="小数 2 8 2" xfId="3741"/>
    <cellStyle name="常规 2 2 2 8 9 7" xfId="3742"/>
    <cellStyle name="PSSpacer 2 5 2 2" xfId="3743"/>
    <cellStyle name="差_2015年元-12月收支 7 12" xfId="3744"/>
    <cellStyle name="常规 16 2 3 9" xfId="3745"/>
    <cellStyle name="Accent4 - 40% 7 6 2" xfId="3746"/>
    <cellStyle name="好_元-3月开发区税收收入完成情况表 7 4 2" xfId="3747"/>
    <cellStyle name="常规 7 2 10 6 2" xfId="3748"/>
    <cellStyle name="SHADEDSTORES 2 11 3" xfId="3749"/>
    <cellStyle name="好_2013年财政收支表（2月8日） 9 14" xfId="3750"/>
    <cellStyle name="数字 11 11 2" xfId="3751"/>
    <cellStyle name="数字 10 10" xfId="3752"/>
    <cellStyle name="差_Book1 8 7 2" xfId="3753"/>
    <cellStyle name="差_2015年元-12月收支 6 10 2" xfId="3754"/>
    <cellStyle name="常规 29 13" xfId="3755"/>
    <cellStyle name="PSDec 2 6 2 2" xfId="3756"/>
    <cellStyle name="SHADEDSTORES 2 4 2 2" xfId="3757"/>
    <cellStyle name="常规 2 6 7 3" xfId="3758"/>
    <cellStyle name="t 2 2 2 2" xfId="3759"/>
    <cellStyle name="Comma  - Style6 8 7 2" xfId="3760"/>
    <cellStyle name="好_2013年财政收支表（2月8日） 11 14 2" xfId="3761"/>
    <cellStyle name="常规 16 2 6 13 2" xfId="3762"/>
    <cellStyle name="Accent1 - 40% 2 2 3" xfId="3763"/>
    <cellStyle name="常规 2 10 2 12" xfId="3764"/>
    <cellStyle name="常规 2 2 2 4 7 9 2" xfId="3765"/>
    <cellStyle name="常规 2 2 9 2 3 9" xfId="3766"/>
    <cellStyle name="Prefilled 6 4" xfId="3767"/>
    <cellStyle name="差_2014年元-12月收支 11 13" xfId="3768"/>
    <cellStyle name="差_财政优惠政策计算表20140527 2 3 6 2" xfId="3769"/>
    <cellStyle name="差_2015年开发区收支预算表20150301 2 2 2" xfId="3770"/>
    <cellStyle name="常规 2 2 5 2 9 7 2" xfId="3771"/>
    <cellStyle name="常规 2 2 2 5 11 2 2" xfId="3772"/>
    <cellStyle name="常规 2 5 5 9" xfId="3773"/>
    <cellStyle name="Accent1 - 20% 2 2 6 2" xfId="3774"/>
    <cellStyle name="常规 4 2 2 5 2" xfId="3775"/>
    <cellStyle name="常规 2 2 9 2 3 4 2" xfId="3776"/>
    <cellStyle name="差_元-3月开发区税收收入完成情况表 2 7 12" xfId="3777"/>
    <cellStyle name="常规 6 2 5 6 2" xfId="3778"/>
    <cellStyle name="常规 4 9" xfId="3779"/>
    <cellStyle name="好_2012-2013年结算140424李爱民 2 7 8" xfId="3780"/>
    <cellStyle name="常规 2 2 5 2 5 9" xfId="3781"/>
    <cellStyle name="常规 2 2 2 8 12 12" xfId="3782"/>
    <cellStyle name="Comma  - Style6 11 5 3" xfId="3783"/>
    <cellStyle name="差_财政优惠政策计算表20140527 10 12" xfId="3784"/>
    <cellStyle name="差_元-3月开发区税收收入完成情况表 5 14" xfId="3785"/>
    <cellStyle name="差_Book1 6 13 2" xfId="3786"/>
    <cellStyle name="常规 2 2 9 2 8 13" xfId="3787"/>
    <cellStyle name="好_2015年元-12月收支 2 2 3 2" xfId="3788"/>
    <cellStyle name="常规 3 3 9 8" xfId="3789"/>
    <cellStyle name="Accent4 4 8" xfId="3790"/>
    <cellStyle name="Accent1 - 40% 6 2 5" xfId="3791"/>
    <cellStyle name="超级链接 3 5" xfId="3792"/>
    <cellStyle name="Accent4 - 40% 6 2 6" xfId="3793"/>
    <cellStyle name="差_Book1 5 15" xfId="3794"/>
    <cellStyle name="SHADEDSTORES 4 12 3 2" xfId="3795"/>
    <cellStyle name="货币 2 5 11 2" xfId="3796"/>
    <cellStyle name="差_Book1_1 2 15 2" xfId="3797"/>
    <cellStyle name="差_Book1_1 2 20 2" xfId="3798"/>
    <cellStyle name="未定义 8" xfId="3799"/>
    <cellStyle name="常规 2 4 10 13 2" xfId="3800"/>
    <cellStyle name="Accent6 - 60% 6 3" xfId="3801"/>
    <cellStyle name="常规 2 2 2 7 12 4" xfId="3802"/>
    <cellStyle name="好_2012年调整预算 2 5 2 2" xfId="3803"/>
    <cellStyle name="常规 6 2 19" xfId="3804"/>
    <cellStyle name="常规 6 2 24" xfId="3805"/>
    <cellStyle name="好_2012年调整预算 2 6" xfId="3806"/>
    <cellStyle name="Accent6 - 20% 7 2 7 2" xfId="3807"/>
    <cellStyle name="Accent5 - 60% 9 9" xfId="3808"/>
    <cellStyle name="Accent1 - 20% 3 7 2" xfId="3809"/>
    <cellStyle name="Comma  - Style4 11 9" xfId="3810"/>
    <cellStyle name="Comma  - Style7 8 10" xfId="3811"/>
    <cellStyle name="常规 2 2 8 2 6 12 2" xfId="3812"/>
    <cellStyle name="超级链接 6 2 2" xfId="3813"/>
    <cellStyle name="Total 6 7 2" xfId="3814"/>
    <cellStyle name="Comma  - Style2 2 2" xfId="3815"/>
    <cellStyle name="Comma  - Style1 3 11 3" xfId="3816"/>
    <cellStyle name="常规 10 2 5 11" xfId="3817"/>
    <cellStyle name="差_2012年调整预算 2 12 3" xfId="3818"/>
    <cellStyle name="好_2013年财政收支表（2月8日） 2 7" xfId="3819"/>
    <cellStyle name="差_2015年开发区收支预算表20150826定稿（加科技明细）结算后调整 2 3 14 2" xfId="3820"/>
    <cellStyle name="好_2012年调整预算 2 4 2 2" xfId="3821"/>
    <cellStyle name="常规 2 10 4 3" xfId="3822"/>
    <cellStyle name="Accent3 - 20% 11" xfId="3823"/>
    <cellStyle name="常规 3 3 2 11" xfId="3824"/>
    <cellStyle name="Accent6 5 7" xfId="3825"/>
    <cellStyle name="常规 2 6 3 9" xfId="3826"/>
    <cellStyle name="SHADEDSTORES 6 2 6" xfId="3827"/>
    <cellStyle name="好_Book1_1 2 4 9 2" xfId="3828"/>
    <cellStyle name="Comma  - Style2 3 9 2 2" xfId="3829"/>
    <cellStyle name="常规 2 2 2 8 8 11" xfId="3830"/>
    <cellStyle name="差_Book1 9 4 2" xfId="3831"/>
    <cellStyle name="好_2015年开发区收支预算表20150301 2 13 2" xfId="3832"/>
    <cellStyle name="常规 10 3 11 7" xfId="3833"/>
    <cellStyle name="小数 7 9" xfId="3834"/>
    <cellStyle name="Percent [2] 2 4" xfId="3835"/>
    <cellStyle name="Accent5 - 60% 7 8" xfId="3836"/>
    <cellStyle name="常规 2 2 8 2 6 3 2" xfId="3837"/>
    <cellStyle name="差_Book1 2 4 2" xfId="3838"/>
    <cellStyle name="Accent2 - 40% 3 2 2" xfId="3839"/>
    <cellStyle name="Accent6 - 20% 11 5 3" xfId="3840"/>
    <cellStyle name="差_123 2 5 2" xfId="3841"/>
    <cellStyle name="好_Book1_1 7 4 2" xfId="3842"/>
    <cellStyle name="常规 4 4 5 12 2" xfId="3843"/>
    <cellStyle name="好_财政优惠政策计算表20140527 7 11" xfId="3844"/>
    <cellStyle name="Comma  - Style7 8 12 3" xfId="3845"/>
    <cellStyle name="常规 7 6 10" xfId="3846"/>
    <cellStyle name="好_Book1_1 2 7 2 2" xfId="3847"/>
    <cellStyle name="表标题 4 4 2 2" xfId="3848"/>
    <cellStyle name="差_咸宁市直2013年政府基建支出预算表（一上) 11 6 2" xfId="3849"/>
    <cellStyle name="强调文字颜色 2 2 5 2" xfId="3850"/>
    <cellStyle name="Accent5 - 20% 3 15" xfId="3851"/>
    <cellStyle name="Accent2 - 60% 12 4" xfId="3852"/>
    <cellStyle name="Accent3 - 60% 7 2 3" xfId="3853"/>
    <cellStyle name="好_Book1_1 2 6 3 2" xfId="3854"/>
    <cellStyle name="小数 5 13 2" xfId="3855"/>
    <cellStyle name="标题 1 2 5 2 2" xfId="3856"/>
    <cellStyle name="好_（定稿）2013年开发区区域内税收汇总03版 2 8 2" xfId="3857"/>
    <cellStyle name="Comma  - Style7 8 5 2 2" xfId="3858"/>
    <cellStyle name="Accent6 - 40% 7 15 2" xfId="3859"/>
    <cellStyle name="Accent5 - 60% 4 8" xfId="3860"/>
    <cellStyle name="Comma  - Style7 10 12 3" xfId="3861"/>
    <cellStyle name="常规 2 4 10 5" xfId="3862"/>
    <cellStyle name="Accent6 - 60% 8 8 2" xfId="3863"/>
    <cellStyle name="Comma  - Style8 5 14" xfId="3864"/>
    <cellStyle name="常规 2 2 2 2 10 10" xfId="3865"/>
    <cellStyle name="t_HVAC Equipment (3) 2 9 2 2" xfId="3866"/>
    <cellStyle name="常规 10 5 8 2" xfId="3867"/>
    <cellStyle name="差_2012-2013年结算140424李爱民 2 5 14" xfId="3868"/>
    <cellStyle name="Accent5 8 2 5 2" xfId="3869"/>
    <cellStyle name="_Book1_1 11" xfId="3870"/>
    <cellStyle name="差_2012年调整预算 6 8 2" xfId="3871"/>
    <cellStyle name="常规 14 2 9 6" xfId="3872"/>
    <cellStyle name="Grey 4 2" xfId="3873"/>
    <cellStyle name="强调 1 9 4 2" xfId="3874"/>
    <cellStyle name="好_2013年财政收支表（2月8日） 2 6 3" xfId="3875"/>
    <cellStyle name="差_2013年财政收支表（2月8日） 4 6 2" xfId="3876"/>
    <cellStyle name="Comma  - Style2 3 9 2" xfId="3877"/>
    <cellStyle name="强调 3 9 4 2" xfId="3878"/>
    <cellStyle name="差_2012-2013年结算140424李爱民 10 4" xfId="3879"/>
    <cellStyle name="Accent6 - 60% 4 10 2 2" xfId="3880"/>
    <cellStyle name="常规 6 6" xfId="3881"/>
    <cellStyle name="Input [yellow] 12 4" xfId="3882"/>
    <cellStyle name="常规 6 13 9 2" xfId="3883"/>
    <cellStyle name="差_2015年开发区收支预算表20150826定稿（加科技明细）结算后调整 4 14 2" xfId="3884"/>
    <cellStyle name="差_2012年调整预算 8" xfId="3885"/>
    <cellStyle name="Accent2 9 4" xfId="3886"/>
    <cellStyle name="Accent4 - 40% 7 2 6" xfId="3887"/>
    <cellStyle name="差_Book1 6 11 2" xfId="3888"/>
    <cellStyle name="Accent2 - 20% 10 12 2" xfId="3889"/>
    <cellStyle name="常规 2 7 3 7" xfId="3890"/>
    <cellStyle name="Normal - Style1 3 2" xfId="3891"/>
    <cellStyle name="好_123 4 6" xfId="3892"/>
    <cellStyle name="常规 5 12 13" xfId="3893"/>
    <cellStyle name="常规 2 2 2 2 7 13 2" xfId="3894"/>
    <cellStyle name="强调 3 8 8 2" xfId="3895"/>
    <cellStyle name="Comma  - Style5 8 12" xfId="3896"/>
    <cellStyle name="好_2012年调整预算 13 6 2" xfId="3897"/>
    <cellStyle name="常规 3 3 11 14" xfId="3898"/>
    <cellStyle name="常规 4 3 10 5 2" xfId="3899"/>
    <cellStyle name="好_元-3月开发区税收收入完成情况表 2 4 8 2" xfId="3900"/>
    <cellStyle name="常规 2 2 6 2 3 10" xfId="3901"/>
    <cellStyle name="常规 10 2 6 11" xfId="3902"/>
    <cellStyle name="Accent2 - 20% 12 4 2" xfId="3903"/>
    <cellStyle name="差_Book1_1 4 12 2" xfId="3904"/>
    <cellStyle name="Comma  - Style2 9 13" xfId="3905"/>
    <cellStyle name="Accent1 - 40% 9 2 4" xfId="3906"/>
    <cellStyle name="Accent2 8 10" xfId="3907"/>
    <cellStyle name="PSDate 5 2" xfId="3908"/>
    <cellStyle name="Accent2 10 4" xfId="3909"/>
    <cellStyle name="Comma  - Style7 9 8 3" xfId="3910"/>
    <cellStyle name="Comma  - Style2 5 7 2 2" xfId="3911"/>
    <cellStyle name="Accent6 - 40% 8 12 2" xfId="3912"/>
    <cellStyle name="Prefilled 3 5 4" xfId="3913"/>
    <cellStyle name="差_2012年调整预算 12 3" xfId="3914"/>
    <cellStyle name="Accent2 - 20% 2 12 2" xfId="3915"/>
    <cellStyle name="常规 5 3 2 2 10 2" xfId="3916"/>
    <cellStyle name="差_Book1_1 2 25 2" xfId="3917"/>
    <cellStyle name="好_（定稿）2013年开发区区域内税收汇总03版 7 14" xfId="3918"/>
    <cellStyle name="计算 2 4" xfId="3919"/>
    <cellStyle name="Accent5 13 2" xfId="3920"/>
    <cellStyle name="常规 6 6 14 2" xfId="3921"/>
    <cellStyle name="Accent5 - 60% 6 6 2" xfId="3922"/>
    <cellStyle name="好_2015年开发区收支预算表20150301 10 4 2" xfId="3923"/>
    <cellStyle name="常规 3 3 7 8 2" xfId="3924"/>
    <cellStyle name="常规 10 2 13 2" xfId="3925"/>
    <cellStyle name="差_2012年调整预算 2 4 3" xfId="3926"/>
    <cellStyle name="常规 2 2 9 2 9 4 2" xfId="3927"/>
    <cellStyle name="强调 3 5 11" xfId="3928"/>
    <cellStyle name="Comma  - Style2 12 5 2 2" xfId="3929"/>
    <cellStyle name="常规 10 4 5" xfId="3930"/>
    <cellStyle name="常规 8 2 8 11 2" xfId="3931"/>
    <cellStyle name="Accent4 9 6" xfId="3932"/>
    <cellStyle name="Header2 2 6 3" xfId="3933"/>
    <cellStyle name="常规 10 2 8 6 2" xfId="3934"/>
    <cellStyle name="表标题 10 4 2 2" xfId="3935"/>
    <cellStyle name="PSDate 2 5 2 2" xfId="3936"/>
    <cellStyle name="常规 9 2 6 14" xfId="3937"/>
    <cellStyle name="常规 8 2 12 10 2" xfId="3938"/>
    <cellStyle name="常规 2 2 2 9 6 7 2" xfId="3939"/>
    <cellStyle name="货币 2 12 12" xfId="3940"/>
    <cellStyle name="差_2012年调整预算 8 7" xfId="3941"/>
    <cellStyle name="好_财政优惠政策计算表20140527 15 2" xfId="3942"/>
    <cellStyle name="好_财政优惠政策计算表20140527 20 2" xfId="3943"/>
    <cellStyle name="好_2012年调整预算 3 5 2" xfId="3944"/>
    <cellStyle name="Accent6 - 20% 8 2 5 2" xfId="3945"/>
    <cellStyle name="好_Book1_1 9 8 2" xfId="3946"/>
    <cellStyle name="Accent3 - 40% 20 2" xfId="3947"/>
    <cellStyle name="Accent3 - 40% 15 2" xfId="3948"/>
    <cellStyle name="好_（定稿）2013年开发区区域内税收汇总03版 8 13" xfId="3949"/>
    <cellStyle name="Comma  - Style8 3 10 3" xfId="3950"/>
    <cellStyle name="好_2012年调整预算 10 2" xfId="3951"/>
    <cellStyle name="差_123 8 10 2" xfId="3952"/>
    <cellStyle name="差_元-3月开发区税收收入完成情况表 12 6" xfId="3953"/>
    <cellStyle name="常规 7 2 2 9 2" xfId="3954"/>
    <cellStyle name="检查单元格 2 6" xfId="3955"/>
    <cellStyle name="Prefilled 4 4" xfId="3956"/>
    <cellStyle name="好_2013年财政收支表（2月8日） 2 4 11" xfId="3957"/>
    <cellStyle name="Comma  - Style7 3 3 2" xfId="3958"/>
    <cellStyle name="常规 5 5 14 2" xfId="3959"/>
    <cellStyle name="常规 2 6 8 5" xfId="3960"/>
    <cellStyle name="SHADEDSTORES 6 7 2" xfId="3961"/>
    <cellStyle name="好_Book1_1 2 5 12" xfId="3962"/>
    <cellStyle name="常规 9 2 9 2 2" xfId="3963"/>
    <cellStyle name="好_元-3月开发区税收收入完成情况表 13 14" xfId="3964"/>
    <cellStyle name="差_2013年财政收支表（2月8日） 13 4 2" xfId="3965"/>
    <cellStyle name="Comma  - Style4 9 4 2" xfId="3966"/>
    <cellStyle name="常规 2 2 8 2 18" xfId="3967"/>
    <cellStyle name="Accent6 - 60% 8 6" xfId="3968"/>
    <cellStyle name="常规 4 4 8 12" xfId="3969"/>
    <cellStyle name="常规 8 11 4 2" xfId="3970"/>
    <cellStyle name="Accent6 - 60% 5 2 4 2" xfId="3971"/>
    <cellStyle name="好_2012年调整预算 4 8 2" xfId="3972"/>
    <cellStyle name="差_123 2 15 2" xfId="3973"/>
    <cellStyle name="差_123 2 20 2" xfId="3974"/>
    <cellStyle name="_ET_STYLE_NoName_00__Book1_1 7 3" xfId="3975"/>
    <cellStyle name="好_2014年元-12月收支 2 3 4" xfId="3976"/>
    <cellStyle name="常规 4 2 2 14" xfId="3977"/>
    <cellStyle name="Accent2 - 20% 3 7 2" xfId="3978"/>
    <cellStyle name="差_Book1_1 3" xfId="3979"/>
    <cellStyle name="后继超级链接 3 2" xfId="3980"/>
    <cellStyle name="Accent6 - 20%" xfId="3981"/>
    <cellStyle name="好_2014年元-12月收支 9 11 2" xfId="3982"/>
    <cellStyle name="好_（定稿）2013年开发区区域内税收汇总03版 2 6 11 2" xfId="3983"/>
    <cellStyle name="好_Book1 11 11 2" xfId="3984"/>
    <cellStyle name="差_2013年财政收支表（2月8日） 2 10 10" xfId="3985"/>
    <cellStyle name="Accent6 - 20% 8 7 2 2" xfId="3986"/>
    <cellStyle name="好_2015年开发区收支预算表20150301 2 11 5" xfId="3987"/>
    <cellStyle name="Comma  - Style1 12 3 2" xfId="3988"/>
    <cellStyle name="常规 2 2 2 6 6 8 2" xfId="3989"/>
    <cellStyle name="差_2015年开发区收支预算表20150301 3 9" xfId="3990"/>
    <cellStyle name="好_2015年开发区收支预算表20150301 2 8 8 2" xfId="3991"/>
    <cellStyle name="强调 2 2 5" xfId="3992"/>
    <cellStyle name="Accent6 - 20% 11 4" xfId="3993"/>
    <cellStyle name="好_2014年元-12月收支 2 7 6 2" xfId="3994"/>
    <cellStyle name="常规 2 4 4 11" xfId="3995"/>
    <cellStyle name="好_财政优惠政策计算表20140527 8 5" xfId="3996"/>
    <cellStyle name="Comma  - Style8 11 7" xfId="3997"/>
    <cellStyle name="Accent6 - 20% 7 3 2" xfId="3998"/>
    <cellStyle name="常规 2 2 2 7 2 12 2" xfId="3999"/>
    <cellStyle name="Accent5 - 60% 7 3 2 2" xfId="4000"/>
    <cellStyle name="Comma  - Style7 9 5 2 2" xfId="4001"/>
    <cellStyle name="后继超级链接 2 4 2" xfId="4002"/>
    <cellStyle name="Accent3 - 40% 4 2 2 2" xfId="4003"/>
    <cellStyle name="常规 9 3 3 3 2" xfId="4004"/>
    <cellStyle name="Accent6 - 40% 2 4 2" xfId="4005"/>
    <cellStyle name="常规 5 5 3" xfId="4006"/>
    <cellStyle name="差_2012-2013年结算140424李爱民 4 6 2" xfId="4007"/>
    <cellStyle name="常规 18 11 6 2" xfId="4008"/>
    <cellStyle name="常规 10 12 3" xfId="4009"/>
    <cellStyle name="好_2012年调整预算 3 4 2" xfId="4010"/>
    <cellStyle name="常规 7 7 9 2" xfId="4011"/>
    <cellStyle name="常规 4 2 2 11" xfId="4012"/>
    <cellStyle name="差_2013年财政收支表（2月8日） 12 12" xfId="4013"/>
    <cellStyle name="Copied 2 12 2 2" xfId="4014"/>
    <cellStyle name="后继超链接 10 6" xfId="4015"/>
    <cellStyle name="Accent2 - 40% 10 7 2" xfId="4016"/>
    <cellStyle name="Accent6 - 40% 5 2 5 2 2" xfId="4017"/>
    <cellStyle name="常规 2 2 17 12 2" xfId="4018"/>
    <cellStyle name="Prefilled 4 5" xfId="4019"/>
    <cellStyle name="差_2013年财政收支表（2月8日） 2 9 7" xfId="4020"/>
    <cellStyle name="Accent2 - 40% 9 2 5" xfId="4021"/>
    <cellStyle name="常规 16 2 15" xfId="4022"/>
    <cellStyle name="常规 16 2 20" xfId="4023"/>
    <cellStyle name="差_2015年元-12月收支 2 11 8 2" xfId="4024"/>
    <cellStyle name="常规 2 4 7 9 2" xfId="4025"/>
    <cellStyle name="常规 18 2 5" xfId="4026"/>
    <cellStyle name="常规 5 13 6 2" xfId="4027"/>
    <cellStyle name="差_2012-2013年结算140424李爱民 7 7" xfId="4028"/>
    <cellStyle name="Comma  - Style3 4 4 3" xfId="4029"/>
    <cellStyle name="常规 2 2 2 2 19" xfId="4030"/>
    <cellStyle name="常规 2 2 2 2 24" xfId="4031"/>
    <cellStyle name="Accent6 4 2 2 2" xfId="4032"/>
    <cellStyle name="好_2015年开发区收支预算表20150826定稿（加科技明细）结算后调整 2 4 11" xfId="4033"/>
    <cellStyle name="常规 2 9 12 5" xfId="4034"/>
    <cellStyle name="货币 2 11 5 2" xfId="4035"/>
    <cellStyle name="常规 2 9 11 10 2" xfId="4036"/>
    <cellStyle name="差_Book1_1 7 7" xfId="4037"/>
    <cellStyle name="常规 5 3 2 7 5" xfId="4038"/>
    <cellStyle name="差_（定稿）2013年开发区区域内税收汇总03版 2 3 12" xfId="4039"/>
    <cellStyle name="Comma  - Style8 21 2" xfId="4040"/>
    <cellStyle name="Comma  - Style8 16 2" xfId="4041"/>
    <cellStyle name="差_2012年调整预算 13 7 2" xfId="4042"/>
    <cellStyle name="常规 15 2 17 2" xfId="4043"/>
    <cellStyle name="常规 15 2 22 2" xfId="4044"/>
    <cellStyle name="常规 2 2 18 11" xfId="4045"/>
    <cellStyle name="好_2013年财政收支表（2月8日） 5 12" xfId="4046"/>
    <cellStyle name="Accent6 - 60% 2 2 6 2 2" xfId="4047"/>
    <cellStyle name="常规 9 11 2" xfId="4048"/>
    <cellStyle name="常规 2 2 9 7 2" xfId="4049"/>
    <cellStyle name="常规 3 5 2" xfId="4050"/>
    <cellStyle name="常规 2 2 2 10 6" xfId="4051"/>
    <cellStyle name="20% - 强调文字颜色 5 2 6" xfId="4052"/>
    <cellStyle name="Accent4 9 2 3" xfId="4053"/>
    <cellStyle name="常规 9 3 7 13 2" xfId="4054"/>
    <cellStyle name="差_2013年财政收支表（2月8日） 2 4 11 2" xfId="4055"/>
    <cellStyle name="Accent6 - 40% 10 4 3" xfId="4056"/>
    <cellStyle name="好_123 2 8 12 2" xfId="4057"/>
    <cellStyle name="差_咸宁市直2013年政府基建支出预算表（一上) 2 11 7" xfId="4058"/>
    <cellStyle name="常规 15 2 6 11" xfId="4059"/>
    <cellStyle name="SHADEDSTORES 5 11 3 2" xfId="4060"/>
    <cellStyle name="Accent6 - 40% 11 2 6 3" xfId="4061"/>
    <cellStyle name="常规 2 2 2 5 10 14" xfId="4062"/>
    <cellStyle name="Comma  - Style3 6 4 3" xfId="4063"/>
    <cellStyle name="Accent6 4 4 2 2" xfId="4064"/>
    <cellStyle name="Accent6 2 14" xfId="4065"/>
    <cellStyle name="常规 2 4 12 11" xfId="4066"/>
    <cellStyle name="好_2014年元-12月收支 6" xfId="4067"/>
    <cellStyle name="Accent1 - 20% 7 9 2" xfId="4068"/>
    <cellStyle name="差_2012-2013年结算140424李爱民 6 7" xfId="4069"/>
    <cellStyle name="常规 2 2 2 2 25" xfId="4070"/>
    <cellStyle name="好_2015年开发区收支预算表20150826定稿（加科技明细）结算后调整 5 6 2" xfId="4071"/>
    <cellStyle name="Accent6 - 20% 8 11" xfId="4072"/>
    <cellStyle name="PSInt 4 2" xfId="4073"/>
    <cellStyle name="好_2013年财政收支表（2月8日） 2 5 12 2" xfId="4074"/>
    <cellStyle name="好_（定稿）2013年开发区区域内税收汇总03版 2 4 12" xfId="4075"/>
    <cellStyle name="常规 5 4 4 2" xfId="4076"/>
    <cellStyle name="常规 2 2 5 2 8 10 2" xfId="4077"/>
    <cellStyle name="Accent3 - 40% 12 6 2" xfId="4078"/>
    <cellStyle name="Accent2 - 40% 11 11" xfId="4079"/>
    <cellStyle name="Accent4 - 40% 2 2 4" xfId="4080"/>
    <cellStyle name="好_元-3月开发区税收收入完成情况表 8" xfId="4081"/>
    <cellStyle name="Accent6 - 60% 7 11 2 2" xfId="4082"/>
    <cellStyle name="差_（定稿）2013年开发区区域内税收汇总03版 6 10 2" xfId="4083"/>
    <cellStyle name="常规 2 2 7 2 3 13" xfId="4084"/>
    <cellStyle name="好_咸宁市直2013年政府基建支出预算表（一上) 2 5 2" xfId="4085"/>
    <cellStyle name="t 2 9" xfId="4086"/>
    <cellStyle name="Input [yellow] 11 2 2" xfId="4087"/>
    <cellStyle name="后继超级链接 12 2" xfId="4088"/>
    <cellStyle name="好_咸宁市直2013年政府基建支出预算表（一上) 9 9" xfId="4089"/>
    <cellStyle name="差_2012年调整预算" xfId="4090"/>
    <cellStyle name="后继超链接 6 7 2" xfId="4091"/>
    <cellStyle name="差_123 10 5 2" xfId="4092"/>
    <cellStyle name="差_2015年元-12月收支 8 11 2" xfId="4093"/>
    <cellStyle name="常规 16 2 8 8 2" xfId="4094"/>
    <cellStyle name="Accent2 - 40% 7 11 2" xfId="4095"/>
    <cellStyle name="Accent2 - 40% 5 7" xfId="4096"/>
    <cellStyle name="_Book1_1 7 2" xfId="4097"/>
    <cellStyle name="好_2015年开发区收支预算表20150301 7 4" xfId="4098"/>
    <cellStyle name="差_2014年元-12月收支 5 9 2" xfId="4099"/>
    <cellStyle name="常规 4 3 10 14" xfId="4100"/>
    <cellStyle name="Comma  - Style8 8 13 2 2" xfId="4101"/>
    <cellStyle name="常规 2 2 2 9 10" xfId="4102"/>
    <cellStyle name="Accent3 - 20% 14 2" xfId="4103"/>
    <cellStyle name="Comma  - Style7 5 3 2" xfId="4104"/>
    <cellStyle name="常规 2 9 7" xfId="4105"/>
    <cellStyle name="差_2012-2013年结算140424李爱民 2 3 9 2" xfId="4106"/>
    <cellStyle name="Accent1 - 20% 10 11 2" xfId="4107"/>
    <cellStyle name="常规 2 2 8 11" xfId="4108"/>
    <cellStyle name="好_Book1 10 14" xfId="4109"/>
    <cellStyle name="常规 2 2 3 2 8 2" xfId="4110"/>
    <cellStyle name="好_Book1 4" xfId="4111"/>
    <cellStyle name="好_Book1_1 5 12 2" xfId="4112"/>
    <cellStyle name="Comma  - Style2 7 5 3" xfId="4113"/>
    <cellStyle name="差_2015年开发区收支预算表20150826定稿（加科技明细）结算后调整 2 4 4 2" xfId="4114"/>
    <cellStyle name="Accent2 - 60% 3 10" xfId="4115"/>
    <cellStyle name="Accent6 - 40% 10 2 3 3" xfId="4116"/>
    <cellStyle name="常规 2 6 2 14" xfId="4117"/>
    <cellStyle name="数字 5 15" xfId="4118"/>
    <cellStyle name="20% - 强调文字颜色 3 2" xfId="4119"/>
    <cellStyle name="差_2015年开发区收支预算表20150826定稿（加科技明细）结算后调整 5 13" xfId="4120"/>
    <cellStyle name="差_2015年开发区收支预算表20150301 11 5" xfId="4121"/>
    <cellStyle name="Accent1 2 9" xfId="4122"/>
    <cellStyle name="常规 2 7 10 5" xfId="4123"/>
    <cellStyle name="Accent2 - 40% 9 13" xfId="4124"/>
    <cellStyle name="差_元-3月开发区税收收入完成情况表 2 6 13" xfId="4125"/>
    <cellStyle name="小数 7 14 2" xfId="4126"/>
    <cellStyle name="Accent5 - 60% 10" xfId="4127"/>
    <cellStyle name="常规 2 2 2 9 3 10 2" xfId="4128"/>
    <cellStyle name="常规 9 2 4 8" xfId="4129"/>
    <cellStyle name="差_2012年调整预算 2 7 13 2" xfId="4130"/>
    <cellStyle name="常规 2 2 2 5 7 13" xfId="4131"/>
    <cellStyle name="差_元-3月开发区税收收入完成情况表 5 5 2" xfId="4132"/>
    <cellStyle name="常规 2 2 2 8 2 11 2" xfId="4133"/>
    <cellStyle name="常规 2 8 10 11 2" xfId="4134"/>
    <cellStyle name="Comma  - Style8 6 11" xfId="4135"/>
    <cellStyle name="常规 5 3 3 2" xfId="4136"/>
    <cellStyle name="Accent6 - 40% 2 2 2 2" xfId="4137"/>
    <cellStyle name="差_2015年元-12月收支 3 3" xfId="4138"/>
    <cellStyle name="差_2015年开发区收支预算表20150826定稿（加科技明细）结算后调整 9 5 2" xfId="4139"/>
    <cellStyle name="好_Book1_1 5" xfId="4140"/>
    <cellStyle name="常规 7 2 20 2" xfId="4141"/>
    <cellStyle name="常规 7 2 15 2" xfId="4142"/>
    <cellStyle name="差_2012年调整预算 8 2 2" xfId="4143"/>
    <cellStyle name="常规 18 3 6 2" xfId="4144"/>
    <cellStyle name="常规 10 12 11" xfId="4145"/>
    <cellStyle name="表标题 11 4 2 2" xfId="4146"/>
    <cellStyle name="差_2015年开发区收支预算表20150301 2 12 2 2" xfId="4147"/>
    <cellStyle name="常规 4 2 12 8 2" xfId="4148"/>
    <cellStyle name="常规 2 3 11 3" xfId="4149"/>
    <cellStyle name="差_咸宁市直2013年政府基建支出预算表（一上) 2 12 9" xfId="4150"/>
    <cellStyle name="差_2012年调整预算 9 13 2" xfId="4151"/>
    <cellStyle name="Accent3 - 20% 7 5" xfId="4152"/>
    <cellStyle name="Accent6 10 7 2" xfId="4153"/>
    <cellStyle name="好_2012年调整预算 8 10 2" xfId="4154"/>
    <cellStyle name="好_2013年财政收支表（2月8日） 3 14" xfId="4155"/>
    <cellStyle name="_ET_STYLE_NoName_00__Book1_1 3 6" xfId="4156"/>
    <cellStyle name="差_123 2 11 10 2" xfId="4157"/>
    <cellStyle name="常规 3 2 11" xfId="4158"/>
    <cellStyle name="常规 17 4 12 2" xfId="4159"/>
    <cellStyle name="Comma  - Style5 2 15" xfId="4160"/>
    <cellStyle name="常规 2 2 2 3 8 3 2" xfId="4161"/>
    <cellStyle name="Comma  - Style8 8 3" xfId="4162"/>
    <cellStyle name="好_（定稿）2013年开发区区域内税收汇总03版 7 7" xfId="4163"/>
    <cellStyle name="好_财政优惠政策计算表20140527 2 9 7 2" xfId="4164"/>
    <cellStyle name="差_2015年开发区收支预算表20150301 2 2 8 2" xfId="4165"/>
    <cellStyle name="Comma  - Style4 6 14 2" xfId="4166"/>
    <cellStyle name="常规 10 3 7 2" xfId="4167"/>
    <cellStyle name="Accent2 - 60% 2 2 6" xfId="4168"/>
    <cellStyle name="Accent2 - 20% 9 9" xfId="4169"/>
    <cellStyle name="差_2013年财政收支表（2月8日） 9 3" xfId="4170"/>
    <cellStyle name="常规 2 3 10 13 2" xfId="4171"/>
    <cellStyle name="差_财政优惠政策计算表20140527 11" xfId="4172"/>
    <cellStyle name="差_元-3月开发区税收收入完成情况表 2 3 2" xfId="4173"/>
    <cellStyle name="常规 2 2 2 9 2 5" xfId="4174"/>
    <cellStyle name="Accent2 - 20% 11 9" xfId="4175"/>
    <cellStyle name="常规 2 2 2 9 9 11" xfId="4176"/>
    <cellStyle name="常规 2 2 5 2 3 7 2" xfId="4177"/>
    <cellStyle name="差_2015年开发区收支预算表20150826定稿（加科技明细）结算后调整 2 8 14" xfId="4178"/>
    <cellStyle name="SHADEDSTORES 4 12 4 2" xfId="4179"/>
    <cellStyle name="Comma_!!!GO" xfId="4180"/>
    <cellStyle name="Accent1 - 20% 8 2 7" xfId="4181"/>
    <cellStyle name="好_2015年元-12月收支 2 12 4" xfId="4182"/>
    <cellStyle name="差_2012-2013年结算140424李爱民 2 11 2" xfId="4183"/>
    <cellStyle name="Accent5 - 60% 5 2 2" xfId="4184"/>
    <cellStyle name="好_2015年元-12月收支 5 14" xfId="4185"/>
    <cellStyle name="20% - 强调文字颜色 6 2 4 2" xfId="4186"/>
    <cellStyle name="差_Book1_1 2 3 8 2" xfId="4187"/>
    <cellStyle name="小数 12 15" xfId="4188"/>
    <cellStyle name="Comma  - Style6 3 8 2" xfId="4189"/>
    <cellStyle name="差_2015年开发区收支预算表20150826定稿（加科技明细）结算后调整 7 6 2" xfId="4190"/>
    <cellStyle name="Accent6 9 2 4" xfId="4191"/>
    <cellStyle name="好_Book1_1 3 4" xfId="4192"/>
    <cellStyle name="Copied 2 13 2" xfId="4193"/>
    <cellStyle name="Accent6 - 40% 6 2 2" xfId="4194"/>
    <cellStyle name="好_咸宁市直2013年政府基建支出预算表（一上) 2 4 14" xfId="4195"/>
    <cellStyle name="常规 5 5 10 2" xfId="4196"/>
    <cellStyle name="常规 9 3 3" xfId="4197"/>
    <cellStyle name="差_2015年元-12月收支 8 6" xfId="4198"/>
    <cellStyle name="Comma  - Style7 6 4 2" xfId="4199"/>
    <cellStyle name="差_（定稿）2013年开发区区域内税收汇总03版 2 18 2" xfId="4200"/>
    <cellStyle name="差_（定稿）2013年开发区区域内税收汇总03版 2 23 2" xfId="4201"/>
    <cellStyle name="差_Book1 8 7" xfId="4202"/>
    <cellStyle name="常规 2 2 8 2 2 5 2" xfId="4203"/>
    <cellStyle name="Comma  - Style1 11 2" xfId="4204"/>
    <cellStyle name="Accent3 8 3" xfId="4205"/>
    <cellStyle name="强调 1 3 10" xfId="4206"/>
    <cellStyle name="好_2013年财政收支表（2月8日） 2 6 8 2" xfId="4207"/>
    <cellStyle name="Accent6 - 60% 23 2 2" xfId="4208"/>
    <cellStyle name="Accent6 - 60% 18 2 2" xfId="4209"/>
    <cellStyle name="Total 3 6" xfId="4210"/>
    <cellStyle name="Accent3 - 40% 9 8" xfId="4211"/>
    <cellStyle name="差_Book1_1 12 11" xfId="4212"/>
    <cellStyle name="差_2015年元-12月收支 2 6 10 2" xfId="4213"/>
    <cellStyle name="好_Book1_1 2 3 12 2" xfId="4214"/>
    <cellStyle name="好_123 2 6 2 2" xfId="4215"/>
    <cellStyle name="常规 2 2 8 2 3 9" xfId="4216"/>
    <cellStyle name="好_2015年开发区收支预算表20150826定稿（加科技明细）结算后调整 2 2 9 2" xfId="4217"/>
    <cellStyle name="Comma  - Style7 12 7 2" xfId="4218"/>
    <cellStyle name="常规 2 2 8 2 6 9 2" xfId="4219"/>
    <cellStyle name="Accent3 - 20% 5 12" xfId="4220"/>
    <cellStyle name="SHADEDSTORES 16 5" xfId="4221"/>
    <cellStyle name="Comma  - Style4 13" xfId="4222"/>
    <cellStyle name="常规 2 9 7 4" xfId="4223"/>
    <cellStyle name="差_2015年开发区收支预算表20150826定稿（加科技明细）结算后调整 12 2" xfId="4224"/>
    <cellStyle name="好_元-3月开发区税收收入完成情况表 2 9 4 2" xfId="4225"/>
    <cellStyle name="好_（定稿）2013年开发区区域内税收汇总03版 2 3 2 2" xfId="4226"/>
    <cellStyle name="好_Book1_1 2 3 4" xfId="4227"/>
    <cellStyle name="常规 2 7 5 10" xfId="4228"/>
    <cellStyle name="差_2012-2013年结算140424李爱民 2 10 12" xfId="4229"/>
    <cellStyle name="Accent5 - 40% 4 2 6" xfId="4230"/>
    <cellStyle name="差_（定稿）2013年开发区区域内税收汇总03版 2 10 13" xfId="4231"/>
    <cellStyle name="常规 2 2 5 2 9 5 2" xfId="4232"/>
    <cellStyle name="常规 2 2 9 2 5 5 2" xfId="4233"/>
    <cellStyle name="Accent5 - 20% 4 2 2" xfId="4234"/>
    <cellStyle name="常规 2 2 4 2 6" xfId="4235"/>
    <cellStyle name="差_2015年元-12月收支 12 7 2" xfId="4236"/>
    <cellStyle name="常规 7 2 8 12 2" xfId="4237"/>
    <cellStyle name="未定义 2 3 7" xfId="4238"/>
    <cellStyle name="Comma  - Style5 6 7 3" xfId="4239"/>
    <cellStyle name="Accent3 - 40% 11 2" xfId="4240"/>
    <cellStyle name="Accent6 - 40% 9 6 3" xfId="4241"/>
    <cellStyle name="常规 2 2 12 12" xfId="4242"/>
    <cellStyle name="常规 7 15 2" xfId="4243"/>
    <cellStyle name="常规 7 20 2" xfId="4244"/>
    <cellStyle name="Accent3 - 20% 10 6" xfId="4245"/>
    <cellStyle name="Accent2 - 40% 6 13" xfId="4246"/>
    <cellStyle name="常规 2 2 2 2 9 9 2" xfId="4247"/>
    <cellStyle name="好_2012年调整预算 5 12" xfId="4248"/>
    <cellStyle name="差_2015年开发区收支预算表20150826定稿（加科技明细）结算后调整 5 8 2" xfId="4249"/>
    <cellStyle name="Accent5 - 40% 5 15" xfId="4250"/>
    <cellStyle name="好_咸宁市直2013年政府基建支出预算表（一上) 3 9" xfId="4251"/>
    <cellStyle name="常规 14 2 11" xfId="4252"/>
    <cellStyle name="常规 5 9 12" xfId="4253"/>
    <cellStyle name="常规 9 3 3 12" xfId="4254"/>
    <cellStyle name="好_Book1_1 2 7 6 2" xfId="4255"/>
    <cellStyle name="警告文本 4 2" xfId="4256"/>
    <cellStyle name="Comma  - Style5 5 10 2 2" xfId="4257"/>
    <cellStyle name="好_财政优惠政策计算表20140527 4 9" xfId="4258"/>
    <cellStyle name="好_财政优惠政策计算表20140527 2 6 13" xfId="4259"/>
    <cellStyle name="差_2015年开发区收支预算表20150301 13 8 2" xfId="4260"/>
    <cellStyle name="Accent2 - 40% 11 13" xfId="4261"/>
    <cellStyle name="Accent4 - 40% 2 2 6" xfId="4262"/>
    <cellStyle name="Accent2 - 60% 12 5" xfId="4263"/>
    <cellStyle name="Accent3 - 60% 7 2 4" xfId="4264"/>
    <cellStyle name="好_Book1_1 4 11 2" xfId="4265"/>
    <cellStyle name="Comma  - Style2 2 4 3" xfId="4266"/>
    <cellStyle name="差_Book1_1 12 11 2" xfId="4267"/>
    <cellStyle name="Input [yellow] 5 4 4" xfId="4268"/>
    <cellStyle name="常规 13 3 4" xfId="4269"/>
    <cellStyle name="Comma  - Style1 9 10 2 2" xfId="4270"/>
    <cellStyle name="差_财政优惠政策计算表20140527 2 7 6 2" xfId="4271"/>
    <cellStyle name="常规 2 10" xfId="4272"/>
    <cellStyle name="Accent5 10 2 5 2 2" xfId="4273"/>
    <cellStyle name="entry box 4 5 2 2" xfId="4274"/>
    <cellStyle name="差_2014年元-12月收支 2 5 14 2" xfId="4275"/>
    <cellStyle name="常规 17 8 15" xfId="4276"/>
    <cellStyle name="好_Book1 9 12 2" xfId="4277"/>
    <cellStyle name="差_2015年元-12月收支 2 5 13 2" xfId="4278"/>
    <cellStyle name="常规 11 2 8 12 2" xfId="4279"/>
    <cellStyle name="Comma  - Style8 12 8" xfId="4280"/>
    <cellStyle name="Accent5 - 20% 8 11" xfId="4281"/>
    <cellStyle name="常规 13 4 6 2" xfId="4282"/>
    <cellStyle name="Input [yellow] 4 4 3" xfId="4283"/>
    <cellStyle name="Accent5 7 8" xfId="4284"/>
    <cellStyle name="常规 2 2 2 10 4 12" xfId="4285"/>
    <cellStyle name="Accent2 - 40% 2 11 2" xfId="4286"/>
    <cellStyle name="好_2013年财政收支表（2月8日） 8 4 2" xfId="4287"/>
    <cellStyle name="Normal - Style1 2 2" xfId="4288"/>
    <cellStyle name="好_123 3 6" xfId="4289"/>
    <cellStyle name="常规 9 2 10 8 2" xfId="4290"/>
    <cellStyle name="Accent6 - 60% 2 14 2" xfId="4291"/>
    <cellStyle name="后继超级链接 16" xfId="4292"/>
    <cellStyle name="后继超级链接 21" xfId="4293"/>
    <cellStyle name="Accent5 7 2 5" xfId="4294"/>
    <cellStyle name="常规 2 2 7 2 8 11 2" xfId="4295"/>
    <cellStyle name="Comma  - Style5 10 8 2" xfId="4296"/>
    <cellStyle name="Accent1 - 60% 12 5" xfId="4297"/>
    <cellStyle name="常规 6 2 6 6 2" xfId="4298"/>
    <cellStyle name="常规 2 2 5 2 4 7 2" xfId="4299"/>
    <cellStyle name="差_2012-2013年结算140424李爱民 3 2" xfId="4300"/>
    <cellStyle name="好_2013年财政收支表（2月8日） 11 4" xfId="4301"/>
    <cellStyle name="强调 1 6 3" xfId="4302"/>
    <cellStyle name="常规 5 14 3" xfId="4303"/>
    <cellStyle name="Accent4 - 60% 8 4" xfId="4304"/>
    <cellStyle name="Accent2 - 20% 6 2" xfId="4305"/>
    <cellStyle name="常规 2 8 10 8 2" xfId="4306"/>
    <cellStyle name="好_财政优惠政策计算表20140527 9 13" xfId="4307"/>
    <cellStyle name="差_Book1_1 10 13" xfId="4308"/>
    <cellStyle name="常规 13 14" xfId="4309"/>
    <cellStyle name="SHADEDSTORES 6 2 8" xfId="4310"/>
    <cellStyle name="强调 1 4 11 2" xfId="4311"/>
    <cellStyle name="好_2013年财政收支表（2月8日） 2 11 7" xfId="4312"/>
    <cellStyle name="常规 12 2 8 3 2" xfId="4313"/>
    <cellStyle name="常规 6 2 2 3" xfId="4314"/>
    <cellStyle name="Comma  - Style3 5 10" xfId="4315"/>
    <cellStyle name="常规 2 10 12 14" xfId="4316"/>
    <cellStyle name="常规 2 3 22 2" xfId="4317"/>
    <cellStyle name="常规 2 3 17 2" xfId="4318"/>
    <cellStyle name="Accent2 - 60% 9 2 6" xfId="4319"/>
    <cellStyle name="Comma  - Style7 11 4 3" xfId="4320"/>
    <cellStyle name="常规 5 3 5" xfId="4321"/>
    <cellStyle name="Accent6 - 40% 2 2 4" xfId="4322"/>
    <cellStyle name="Accent4 - 40% 11 11" xfId="4323"/>
    <cellStyle name="Comma  - Style3 4 2 3" xfId="4324"/>
    <cellStyle name="Accent1 3 2 4" xfId="4325"/>
    <cellStyle name="Comma  - Style2 10 2 3" xfId="4326"/>
    <cellStyle name="常规 2 2 2 9 11 2 2" xfId="4327"/>
    <cellStyle name="差_2013年财政收支表（2月8日） 11 14" xfId="4328"/>
    <cellStyle name="常规 2 2 7 2 9 12 2" xfId="4329"/>
    <cellStyle name="强调 2 5 13" xfId="4330"/>
    <cellStyle name="好_2014年元-12月收支 6 10" xfId="4331"/>
    <cellStyle name="_Book1_1_Book1 5" xfId="4332"/>
    <cellStyle name="Accent6 - 40% 6 5" xfId="4333"/>
    <cellStyle name="好_2013年财政收支表（2月8日） 11 7 2" xfId="4334"/>
    <cellStyle name="常规 2 2 3 2 9 6 2" xfId="4335"/>
    <cellStyle name="Comma  - Style6 6 9" xfId="4336"/>
    <cellStyle name="好_元-3月开发区税收收入完成情况表 11 6 2" xfId="4337"/>
    <cellStyle name="好_Book1_1 2 12 9" xfId="4338"/>
    <cellStyle name="差_2012年调整预算 7 5" xfId="4339"/>
    <cellStyle name="常规 9 2 4 9" xfId="4340"/>
    <cellStyle name="PSChar 4 2" xfId="4341"/>
    <cellStyle name="常规 2 10 9 9" xfId="4342"/>
    <cellStyle name="差_2014年元-12月收支 7 3" xfId="4343"/>
    <cellStyle name="RevList 3 2" xfId="4344"/>
    <cellStyle name="好_2015年开发区收支预算表20150826定稿（加科技明细）结算后调整 12 5 2" xfId="4345"/>
    <cellStyle name="常规 17 6 6" xfId="4346"/>
    <cellStyle name="Total 5 2 2" xfId="4347"/>
    <cellStyle name="常规 10 2 10 3 2" xfId="4348"/>
    <cellStyle name="好_2013年财政收支表（2月8日） 2 24 2" xfId="4349"/>
    <cellStyle name="好_2013年财政收支表（2月8日） 2 19 2" xfId="4350"/>
    <cellStyle name="Accent3 - 60% 8 14" xfId="4351"/>
    <cellStyle name="好_2015年元-12月收支 2 6 10 2" xfId="4352"/>
    <cellStyle name="常规 2 2 5 2 6 3 2" xfId="4353"/>
    <cellStyle name="后继超链接 9 14 2" xfId="4354"/>
    <cellStyle name="差_2015年开发区收支预算表20150826定稿（加科技明细）结算后调整 2 4 9 2" xfId="4355"/>
    <cellStyle name="Accent6 - 40% 6 3 3" xfId="4356"/>
    <cellStyle name="常规 2 7 4 7 2" xfId="4357"/>
    <cellStyle name="Comma  - Style6 8 3 3" xfId="4358"/>
    <cellStyle name="好_财政优惠政策计算表20140527 2 7 13" xfId="4359"/>
    <cellStyle name="好_2014年元-12月收支 7 10 2" xfId="4360"/>
    <cellStyle name="好_Book1_1 2 4 11" xfId="4361"/>
    <cellStyle name="好_（定稿）2013年开发区区域内税收汇总03版 2 4 10 2" xfId="4362"/>
    <cellStyle name="货币 2 12 13 2" xfId="4363"/>
    <cellStyle name="差_2012年调整预算 8 8 2" xfId="4364"/>
    <cellStyle name="超级链接 9 9" xfId="4365"/>
    <cellStyle name="常规 2 2 4 2 3 12 2" xfId="4366"/>
    <cellStyle name="常规 2 2 2 3 17 2" xfId="4367"/>
    <cellStyle name="常规 2 2 2 3 22 2" xfId="4368"/>
    <cellStyle name="Accent1 - 40% 11 4 2" xfId="4369"/>
    <cellStyle name="常规 2 2 4 2 9 12" xfId="4370"/>
    <cellStyle name="SHADEDSTORES 4 12 4" xfId="4371"/>
    <cellStyle name="差_123 10 13" xfId="4372"/>
    <cellStyle name="Accent3 - 60% 10 10" xfId="4373"/>
    <cellStyle name="差_元-3月开发区税收收入完成情况表 2 6 7 2" xfId="4374"/>
    <cellStyle name="部门 2" xfId="4375"/>
    <cellStyle name="常规 4 2 8 15" xfId="4376"/>
    <cellStyle name="常规 2 10 5 6 2" xfId="4377"/>
    <cellStyle name="常规 11 2 7 14" xfId="4378"/>
    <cellStyle name="Accent1 - 20% 4 9 2" xfId="4379"/>
    <cellStyle name="常规 14 2 9 3 2" xfId="4380"/>
    <cellStyle name="常规 15 2 9 14" xfId="4381"/>
    <cellStyle name="好_（定稿）2013年开发区区域内税收汇总03版 2 10 4 2" xfId="4382"/>
    <cellStyle name="常规 6 2 5 8" xfId="4383"/>
    <cellStyle name="好_Book1_1 10 11" xfId="4384"/>
    <cellStyle name="常规 2 2 6 2 7 11" xfId="4385"/>
    <cellStyle name="Comma  - Style1 12 9 2" xfId="4386"/>
    <cellStyle name="常规 3 3 9 3 2" xfId="4387"/>
    <cellStyle name="差_2012年调整预算 2 9 10" xfId="4388"/>
    <cellStyle name="Accent6 - 60% 10 2 4 2" xfId="4389"/>
    <cellStyle name="Comma  - Style8 3 14 2" xfId="4390"/>
    <cellStyle name="Accent2 - 60% 3 3" xfId="4391"/>
    <cellStyle name="Comma  - Style1 7 7 2 2" xfId="4392"/>
    <cellStyle name="常规 4 2 4 9" xfId="4393"/>
    <cellStyle name="常规 2 2 2 3 11 12" xfId="4394"/>
    <cellStyle name="Accent1 - 20% 2 13" xfId="4395"/>
    <cellStyle name="40% - 强调文字颜色 1 2 4" xfId="4396"/>
    <cellStyle name="差_财政优惠政策计算表20140527 2 12 10 2" xfId="4397"/>
    <cellStyle name="常规 4 3 7 11 2" xfId="4398"/>
    <cellStyle name="差_2015年开发区收支预算表20150826定稿（加科技明细）结算后调整 10 3 2" xfId="4399"/>
    <cellStyle name="常规 14" xfId="4400"/>
    <cellStyle name="好_2013年财政收支表（2月8日） 7 5" xfId="4401"/>
    <cellStyle name="Comma  - Style8 8 4 2" xfId="4402"/>
    <cellStyle name="后继超级链接 10 4" xfId="4403"/>
    <cellStyle name="常规 10 5 3" xfId="4404"/>
    <cellStyle name="Input [yellow] 2 6 3" xfId="4405"/>
    <cellStyle name="差_2015年元-12月收支 5 12" xfId="4406"/>
    <cellStyle name="差_2013年财政收支表（2月8日） 4 4 2" xfId="4407"/>
    <cellStyle name="表标题 12 2 3" xfId="4408"/>
    <cellStyle name="强调 2 11 10 2" xfId="4409"/>
    <cellStyle name="Comma  - Style1 3 3 2" xfId="4410"/>
    <cellStyle name="Accent2 2 10" xfId="4411"/>
    <cellStyle name="Comma  - Style2 3 13" xfId="4412"/>
    <cellStyle name="Accent3 - 40% 5" xfId="4413"/>
    <cellStyle name="好_咸宁市直2013年政府基建支出预算表（一上) 2 12 8" xfId="4414"/>
    <cellStyle name="Accent3 - 20% 4 2 2 2" xfId="4415"/>
    <cellStyle name="好_Book1 8 14 2" xfId="4416"/>
    <cellStyle name="Accent5 6 2 3 2 2" xfId="4417"/>
    <cellStyle name="差_2012-2013年结算140424李爱民 19" xfId="4418"/>
    <cellStyle name="差_2012-2013年结算140424李爱民 24" xfId="4419"/>
    <cellStyle name="常规 8 2 8 6 2" xfId="4420"/>
    <cellStyle name="Accent4 - 20% 3 9" xfId="4421"/>
    <cellStyle name="常规 2 2 2 8 8 13" xfId="4422"/>
    <cellStyle name="常规 2 2 5 2 11 2" xfId="4423"/>
    <cellStyle name="常规 2 11 11" xfId="4424"/>
    <cellStyle name="表标题 5 7 2 2" xfId="4425"/>
    <cellStyle name="常规 3 3 6 14" xfId="4426"/>
    <cellStyle name="常规 2 2 2 4 8 5 2" xfId="4427"/>
    <cellStyle name="常规 2 20 2 2" xfId="4428"/>
    <cellStyle name="常规 2 15 2 2" xfId="4429"/>
    <cellStyle name="差_Book1_1 3 11" xfId="4430"/>
    <cellStyle name="差_2015年开发区收支预算表20150301 6 13" xfId="4431"/>
    <cellStyle name="好_（定稿）2013年开发区区域内税收汇总03版 2 10 11" xfId="4432"/>
    <cellStyle name="Comma  - Style7 11" xfId="4433"/>
    <cellStyle name="常规 2 46" xfId="4434"/>
    <cellStyle name="常规 2 5 5" xfId="4435"/>
    <cellStyle name="未定义 2 12 4" xfId="4436"/>
    <cellStyle name="Accent3 - 40% 9 2 4" xfId="4437"/>
    <cellStyle name="好_2015年开发区收支预算表20150826定稿（加科技明细）结算后调整 2 10 11" xfId="4438"/>
    <cellStyle name="常规 2 2 2 5 8 10 2" xfId="4439"/>
    <cellStyle name="差_（定稿）2013年开发区区域内税收汇总03版 6 8" xfId="4440"/>
    <cellStyle name="好_（定稿）2013年开发区区域内税收汇总03版 2 14 2" xfId="4441"/>
    <cellStyle name="强调 1 7 9 2" xfId="4442"/>
    <cellStyle name="常规 2 8 4 4" xfId="4443"/>
    <cellStyle name="差_2014年元-12月收支 2 9 5 2" xfId="4444"/>
    <cellStyle name="常规 6 13 12" xfId="4445"/>
    <cellStyle name="差_咸宁市直2013年政府基建支出预算表（一上) 2 7 7 2" xfId="4446"/>
    <cellStyle name="Accent6 9 10 2" xfId="4447"/>
    <cellStyle name="常规 2 2 2 8 5 7" xfId="4448"/>
    <cellStyle name="小数 2 4 2" xfId="4449"/>
    <cellStyle name="SHADEDSTORES 5 3" xfId="4450"/>
    <cellStyle name="好_元-3月开发区税收收入完成情况表 2 6 11 2" xfId="4451"/>
    <cellStyle name="差_2015年开发区收支预算表20150301 13 10" xfId="4452"/>
    <cellStyle name="常规 20 10 2" xfId="4453"/>
    <cellStyle name="常规 15 10 2" xfId="4454"/>
    <cellStyle name="差_2015年开发区收支预算表20150301 11 9 2" xfId="4455"/>
    <cellStyle name="差_2015年开发区收支预算表20150826定稿（加科技明细）结算后调整 2 6" xfId="4456"/>
    <cellStyle name="常规 2 2 2 5 12 3" xfId="4457"/>
    <cellStyle name="Accent5 - 40% 12" xfId="4458"/>
    <cellStyle name="常规 2 2 9 2 2 4 2" xfId="4459"/>
    <cellStyle name="常规 2 2 2 2 9 13" xfId="4460"/>
    <cellStyle name="好_2012年调整预算 4 5" xfId="4461"/>
    <cellStyle name="Accent1 - 60% 6 3" xfId="4462"/>
    <cellStyle name="常规 10 3 7 6" xfId="4463"/>
    <cellStyle name="常规 28 5" xfId="4464"/>
    <cellStyle name="数字 5 4 2" xfId="4465"/>
    <cellStyle name="好_咸宁市直2013年政府基建支出预算表（一上) 9 2 2" xfId="4466"/>
    <cellStyle name="好_123 2 22" xfId="4467"/>
    <cellStyle name="好_123 2 17" xfId="4468"/>
    <cellStyle name="Accent4 - 40% 11 7 2" xfId="4469"/>
    <cellStyle name="小数 7 2" xfId="4470"/>
    <cellStyle name="差_2015年开发区收支预算表20150301 13 2 2" xfId="4471"/>
    <cellStyle name="常规 8 2 23 2" xfId="4472"/>
    <cellStyle name="常规 8 2 18 2" xfId="4473"/>
    <cellStyle name="常规 2 2 2 10 6 5" xfId="4474"/>
    <cellStyle name="好_2012-2013年结算140424李爱民 9 3 2" xfId="4475"/>
    <cellStyle name="常规 6 2 5 12 2" xfId="4476"/>
    <cellStyle name="差_2015年开发区收支预算表20150301 2 9 7 2" xfId="4477"/>
    <cellStyle name="常规 2 22 4 2 2" xfId="4478"/>
    <cellStyle name="好_财政优惠政策计算表20140527 2 9 2" xfId="4479"/>
    <cellStyle name="差_2015年开发区收支预算表20150301 11 8 2" xfId="4480"/>
    <cellStyle name="常规 2 2 2 5 11 3" xfId="4481"/>
    <cellStyle name="常规 2 2 3 2 5 5 2" xfId="4482"/>
    <cellStyle name="好_2014年元-12月收支 2 9 2" xfId="4483"/>
    <cellStyle name="好_2015年开发区收支预算表20150826定稿（加科技明细）结算后调整 9 10" xfId="4484"/>
    <cellStyle name="好_2013年财政收支表（2月8日） 3 13 2" xfId="4485"/>
    <cellStyle name="差_2013年财政收支表（2月8日） 2 11 11 2" xfId="4486"/>
    <cellStyle name="常规 2 5 11" xfId="4487"/>
    <cellStyle name="差_2015年元-12月收支 7 9 2" xfId="4488"/>
    <cellStyle name="好_财政优惠政策计算表20140527 2 2 5 2" xfId="4489"/>
    <cellStyle name="Accent5 8 13 2" xfId="4490"/>
    <cellStyle name="SHADEDSTORES 6 13 5" xfId="4491"/>
    <cellStyle name="好_2015年开发区收支预算表20150301 2 8 7" xfId="4492"/>
    <cellStyle name="好_元-3月开发区税收收入完成情况表 8 13" xfId="4493"/>
    <cellStyle name="常规 12 2 4 13 2" xfId="4494"/>
    <cellStyle name="Accent4 - 60% 10 9" xfId="4495"/>
    <cellStyle name="差_123 10 12 2" xfId="4496"/>
    <cellStyle name="Accent6 - 20% 7 2 7" xfId="4497"/>
    <cellStyle name="差_123 2 3" xfId="4498"/>
    <cellStyle name="货币 2 4 7 2" xfId="4499"/>
    <cellStyle name="Accent5 7 12 2 2" xfId="4500"/>
    <cellStyle name="Comma  - Style2 6 5 2 2" xfId="4501"/>
    <cellStyle name="Comma  - Style8 7 8 3" xfId="4502"/>
    <cellStyle name="Comma  - Style8 7 12 2 2" xfId="4503"/>
    <cellStyle name="常规 2 6 4 2" xfId="4504"/>
    <cellStyle name="Accent6 6 2 6" xfId="4505"/>
    <cellStyle name="差_2015年元-12月收支 10 8" xfId="4506"/>
    <cellStyle name="常规 3 3 9 7 2" xfId="4507"/>
    <cellStyle name="常规 2 2 2 10 19" xfId="4508"/>
    <cellStyle name="Accent6 - 40% 8 8 2 2" xfId="4509"/>
    <cellStyle name="Accent1 - 60% 3 10" xfId="4510"/>
    <cellStyle name="好_2013年财政收支表（2月8日） 2 4 14" xfId="4511"/>
    <cellStyle name="Accent2 2 6" xfId="4512"/>
    <cellStyle name="Comma  - Style2 8 10 2 2" xfId="4513"/>
    <cellStyle name="好_123 7 7 2" xfId="4514"/>
    <cellStyle name="好_2013年财政收支表（2月8日） 2 8 12 2" xfId="4515"/>
    <cellStyle name="好_财政优惠政策计算表20140527 2 4 7" xfId="4516"/>
    <cellStyle name="常规 6 7 12 2" xfId="4517"/>
    <cellStyle name="常规 2 10 4 12" xfId="4518"/>
    <cellStyle name="后继超链接 3 12 2" xfId="4519"/>
    <cellStyle name="好_2012-2013年结算140424李爱民 2 8 13 2" xfId="4520"/>
    <cellStyle name="好_（定稿）2013年开发区区域内税收汇总03版 5 6 2" xfId="4521"/>
    <cellStyle name="Accent3 - 20% 4 2" xfId="4522"/>
    <cellStyle name="好_2015年开发区收支预算表20150301 12 6" xfId="4523"/>
    <cellStyle name="常规 3 3 3 12 2" xfId="4524"/>
    <cellStyle name="Input [yellow] 2 7" xfId="4525"/>
    <cellStyle name="常规 10 6" xfId="4526"/>
    <cellStyle name="好_咸宁市直2013年政府基建支出预算表（一上) 13 5" xfId="4527"/>
    <cellStyle name="好_元-3月开发区税收收入完成情况表 5 9" xfId="4528"/>
    <cellStyle name="常规 8 2 4 3" xfId="4529"/>
    <cellStyle name="好_Book1_1 2 6 6" xfId="4530"/>
    <cellStyle name="小数 5 16" xfId="4531"/>
    <cellStyle name="常规 12 2 6 10 2" xfId="4532"/>
    <cellStyle name="常规 10 2 7" xfId="4533"/>
    <cellStyle name="Accent1 5 2 5" xfId="4534"/>
    <cellStyle name="Comma  - Style6 10 8" xfId="4535"/>
    <cellStyle name="Accent2 - 60% 19" xfId="4536"/>
    <cellStyle name="Accent2 - 60% 24" xfId="4537"/>
    <cellStyle name="差_Book1_1 2 10 8" xfId="4538"/>
    <cellStyle name="常规 2 2 2 10 6 4 2" xfId="4539"/>
    <cellStyle name="Accent1 - 40% 2 2 5" xfId="4540"/>
    <cellStyle name="常规 9 2 12 13 2" xfId="4541"/>
    <cellStyle name="常规 7 11 14" xfId="4542"/>
    <cellStyle name="差_2014年元-12月收支 2 4 11 2" xfId="4543"/>
    <cellStyle name="Comma  - Style7 9 2 3" xfId="4544"/>
    <cellStyle name="差_2014年元-12月收支 4 9 2" xfId="4545"/>
    <cellStyle name="差_财政优惠政策计算表20140527 23 2" xfId="4546"/>
    <cellStyle name="差_财政优惠政策计算表20140527 18 2" xfId="4547"/>
    <cellStyle name="Comma  - Style1 6 12" xfId="4548"/>
    <cellStyle name="常规 2 5 3 10 2" xfId="4549"/>
    <cellStyle name="Comma  - Style1 10" xfId="4550"/>
    <cellStyle name="常规 2 2 8 2 2 4" xfId="4551"/>
    <cellStyle name="差_元-3月开发区税收收入完成情况表 5 9 2" xfId="4552"/>
    <cellStyle name="Accent4 - 60% 20" xfId="4553"/>
    <cellStyle name="Accent4 - 60% 15" xfId="4554"/>
    <cellStyle name="Currency [0] 12 2 2" xfId="4555"/>
    <cellStyle name="好_123 2 10 6" xfId="4556"/>
    <cellStyle name="Comma  - Style6 2 10 2" xfId="4557"/>
    <cellStyle name="Accent1 4 10" xfId="4558"/>
    <cellStyle name="Accent6 - 20% 7 2 4 2 2" xfId="4559"/>
    <cellStyle name="差_Book1 11 12 2" xfId="4560"/>
    <cellStyle name="常规 2 2 7 2 3 7" xfId="4561"/>
    <cellStyle name="常规 4 3 8 2 2" xfId="4562"/>
    <cellStyle name="Comma  - Style4 4 10 2" xfId="4563"/>
    <cellStyle name="Comma  - Style4 5 8 2" xfId="4564"/>
    <cellStyle name="常规 9 2 5 6 2" xfId="4565"/>
    <cellStyle name="好_2012-2013年结算140424李爱民 10 11 2" xfId="4566"/>
    <cellStyle name="常规 12 2 8 9 2" xfId="4567"/>
    <cellStyle name="Accent1 - 60% 12 3" xfId="4568"/>
    <cellStyle name="常规 26 13" xfId="4569"/>
    <cellStyle name="差_2012-2013年结算140424李爱民 2 6 7 2" xfId="4570"/>
    <cellStyle name="好_2012年调整预算 2 4 13" xfId="4571"/>
    <cellStyle name="差_2013年财政收支表（2月8日） 2 5 7" xfId="4572"/>
    <cellStyle name="好_2013年财政收支表（2月8日） 14" xfId="4573"/>
    <cellStyle name="差_元-3月开发区税收收入完成情况表 2 3" xfId="4574"/>
    <cellStyle name="常规 2 2 7 2 9 11" xfId="4575"/>
    <cellStyle name="Accent2 - 40% 4 2 7" xfId="4576"/>
    <cellStyle name="40% - 强调文字颜色 6 5" xfId="4577"/>
    <cellStyle name="好_2013年财政收支表（2月8日） 3 5" xfId="4578"/>
    <cellStyle name="常规 15 2 17" xfId="4579"/>
    <cellStyle name="常规 15 2 22" xfId="4580"/>
    <cellStyle name="好_2015年元-12月收支 4 2 2" xfId="4581"/>
    <cellStyle name="Accent2 13" xfId="4582"/>
    <cellStyle name="Accent6 - 40% 3 10" xfId="4583"/>
    <cellStyle name="常规 5 2 2 2 4 2" xfId="4584"/>
    <cellStyle name="常规 4 3 4 14" xfId="4585"/>
    <cellStyle name="差_Book1_1 2 8 14" xfId="4586"/>
    <cellStyle name="常规 2 5 12 10" xfId="4587"/>
    <cellStyle name="常规 6 2 12 11" xfId="4588"/>
    <cellStyle name="好_Book1_1 2 8 6" xfId="4589"/>
    <cellStyle name="常规 2 2 2 3 9 7" xfId="4590"/>
    <cellStyle name="常规 5 2 2 10" xfId="4591"/>
    <cellStyle name="强调 2 7 6" xfId="4592"/>
    <cellStyle name="好_（定稿）2013年开发区区域内税收汇总03版 2 2 10" xfId="4593"/>
    <cellStyle name="常规 9 3 8 8" xfId="4594"/>
    <cellStyle name="常规 2 2 7 2 3 13 2" xfId="4595"/>
    <cellStyle name="Accent4 - 20% 5 7" xfId="4596"/>
    <cellStyle name="差_元-3月开发区税收收入完成情况表 2 3 10 2" xfId="4597"/>
    <cellStyle name="差_2012年调整预算 7 4 2" xfId="4598"/>
    <cellStyle name="好_123 2 2 14" xfId="4599"/>
    <cellStyle name="Comma  - Style2 5 4" xfId="4600"/>
    <cellStyle name="常规 8 13" xfId="4601"/>
    <cellStyle name="强调文字颜色 6 4 2" xfId="4602"/>
    <cellStyle name="SHADEDSTORES 4 5 4" xfId="4603"/>
    <cellStyle name="常规 3 11 9" xfId="4604"/>
    <cellStyle name="常规 2 4 6 7" xfId="4605"/>
    <cellStyle name="差_2012-2013年结算140424李爱民 2 5 8" xfId="4606"/>
    <cellStyle name="常规 2 6 7 11" xfId="4607"/>
    <cellStyle name="好_Book1_1 6" xfId="4608"/>
    <cellStyle name="常规 3 4 9" xfId="4609"/>
    <cellStyle name="常规 2 9 4 2" xfId="4610"/>
    <cellStyle name="Accent4 6 10" xfId="4611"/>
    <cellStyle name="Accent4 - 40% 13 2" xfId="4612"/>
    <cellStyle name="常规 2 2 2 10 3 3" xfId="4613"/>
    <cellStyle name="常规 7 2 3 3 2" xfId="4614"/>
    <cellStyle name="常规 8 2 3 12 2" xfId="4615"/>
    <cellStyle name="货币 2 3 3 2" xfId="4616"/>
    <cellStyle name="entry box 6 6 2" xfId="4617"/>
    <cellStyle name="好_2015年开发区收支预算表20150301 6 14" xfId="4618"/>
    <cellStyle name="好_咸宁市直2013年政府基建支出预算表（一上) 2 6 4 2" xfId="4619"/>
    <cellStyle name="常规 8 7 5 2" xfId="4620"/>
    <cellStyle name="差_咸宁市直2013年政府基建支出预算表（一上) 11 4" xfId="4621"/>
    <cellStyle name="强调 3 5 13 2" xfId="4622"/>
    <cellStyle name="解释性文本 2 2 2" xfId="4623"/>
    <cellStyle name="Accent1 - 20% 7 4 2" xfId="4624"/>
    <cellStyle name="常规 2 8 12 10 2" xfId="4625"/>
    <cellStyle name="差_2015年元-12月收支 2 2 3 2" xfId="4626"/>
    <cellStyle name="常规 2 2 2 2 5 4" xfId="4627"/>
    <cellStyle name="常规 6 12 8" xfId="4628"/>
    <cellStyle name="常规 13 9 2 2" xfId="4629"/>
    <cellStyle name="数字 7 7 2" xfId="4630"/>
    <cellStyle name="常规 2 2 20 14" xfId="4631"/>
    <cellStyle name="常规 2 2 15 14" xfId="4632"/>
    <cellStyle name="entry box 5 3 3" xfId="4633"/>
    <cellStyle name="好_2012-2013年结算140424李爱民 2 2 10" xfId="4634"/>
    <cellStyle name="好_Book1_1 9 4 2" xfId="4635"/>
    <cellStyle name="好_Book1 10 13 2" xfId="4636"/>
    <cellStyle name="差_123 2 2 9" xfId="4637"/>
    <cellStyle name="Prefilled 6 6 2" xfId="4638"/>
    <cellStyle name="常规 9 3 4 14" xfId="4639"/>
    <cellStyle name="Accent6 - 60% 9 12 2 2" xfId="4640"/>
    <cellStyle name="好_2015年开发区收支预算表20150826定稿（加科技明细）结算后调整 4 14 2" xfId="4641"/>
    <cellStyle name="好_123 4 8 2" xfId="4642"/>
    <cellStyle name="常规 7 7" xfId="4643"/>
    <cellStyle name="好_财政优惠政策计算表20140527 7 7" xfId="4644"/>
    <cellStyle name="差_2015年开发区收支预算表20150301 9 12 2" xfId="4645"/>
    <cellStyle name="常规 2 2 4 2 5 2 2" xfId="4646"/>
    <cellStyle name="好_2014年元-12月收支 7 8" xfId="4647"/>
    <cellStyle name="好_2014年元-12月收支 9 10" xfId="4648"/>
    <cellStyle name="强调文字颜色 4 4 2" xfId="4649"/>
    <cellStyle name="Copied 3 2" xfId="4650"/>
    <cellStyle name="未定义 2 7 5" xfId="4651"/>
    <cellStyle name="差_2015年开发区收支预算表20150826定稿（加科技明细）结算后调整 2 7 7 2" xfId="4652"/>
    <cellStyle name="Accent3 9 4" xfId="4653"/>
    <cellStyle name="常规 10 9 6 2" xfId="4654"/>
    <cellStyle name="常规 2 4 11 2 2" xfId="4655"/>
    <cellStyle name="常规 2 2 7 2 7 3" xfId="4656"/>
    <cellStyle name="_一四星酒店方案 9 6" xfId="4657"/>
    <cellStyle name="sstot 2 4 2" xfId="4658"/>
    <cellStyle name="好_2015年开发区收支预算表20150301 2 6 6" xfId="4659"/>
    <cellStyle name="常规 2 2 14 6 2" xfId="4660"/>
    <cellStyle name="差_咸宁市直2013年政府基建支出预算表（一上) 6 9 2" xfId="4661"/>
    <cellStyle name="常规 18 8 10 2" xfId="4662"/>
    <cellStyle name="Accent4 - 40% 2 15" xfId="4663"/>
    <cellStyle name="Comma  - Style6 13 2 2" xfId="4664"/>
    <cellStyle name="好_2012年调整预算 2 5 7 2" xfId="4665"/>
    <cellStyle name="超级链接 12 11 2" xfId="4666"/>
    <cellStyle name="差_咸宁市直2013年政府基建支出预算表（一上) 2 7 13" xfId="4667"/>
    <cellStyle name="差_2015年元-12月收支 2 5 11" xfId="4668"/>
    <cellStyle name="Accent2 7 12" xfId="4669"/>
    <cellStyle name="常规 2 14 6" xfId="4670"/>
    <cellStyle name="Accent5 - 40% 12 6 2" xfId="4671"/>
    <cellStyle name="Comma  - Style4 3 3 3" xfId="4672"/>
    <cellStyle name="Accent6 - 20% 26" xfId="4673"/>
    <cellStyle name="40% - 强调文字颜色 6 2 4" xfId="4674"/>
    <cellStyle name="好_123 2 2 2" xfId="4675"/>
    <cellStyle name="Comma  - Style2 15" xfId="4676"/>
    <cellStyle name="Comma  - Style2 20" xfId="4677"/>
    <cellStyle name="常规 2 2 8 2 7 9" xfId="4678"/>
    <cellStyle name="20% - 强调文字颜色 2 3 2" xfId="4679"/>
    <cellStyle name="Accent5 4 9" xfId="4680"/>
    <cellStyle name="Accent1 - 40% 7 2 6" xfId="4681"/>
    <cellStyle name="差_123 2 10 9 2" xfId="4682"/>
    <cellStyle name="Comma  - Style7 8 8" xfId="4683"/>
    <cellStyle name="好_咸宁市直2013年政府基建支出预算表（一上) 11 4 2" xfId="4684"/>
    <cellStyle name="Comma  - Style1 3 7 2" xfId="4685"/>
    <cellStyle name="Accent3 - 20% 10 8" xfId="4686"/>
    <cellStyle name="Accent2 - 40% 6 15" xfId="4687"/>
    <cellStyle name="小数 11 12 2" xfId="4688"/>
    <cellStyle name="差_2015年开发区收支预算表20150301 12 12 2" xfId="4689"/>
    <cellStyle name="差_2015年元-12月收支 9 8 2" xfId="4690"/>
    <cellStyle name="好_2014年元-12月收支 2 6" xfId="4691"/>
    <cellStyle name="差_2012年调整预算 2 12 13" xfId="4692"/>
    <cellStyle name="Accent2 - 20% 11 10" xfId="4693"/>
    <cellStyle name="Accent4 - 20% 2 2 3" xfId="4694"/>
    <cellStyle name="好_（定稿）2013年开发区区域内税收汇总03版 2 5 9 2" xfId="4695"/>
    <cellStyle name="好_Book1_1 7 12 2" xfId="4696"/>
    <cellStyle name="Accent5 - 60% 9 14" xfId="4697"/>
    <cellStyle name="Comma  - Style4 11 14" xfId="4698"/>
    <cellStyle name="常规 2 2 2 4 9 4" xfId="4699"/>
    <cellStyle name="好_2014年元-12月收支 15" xfId="4700"/>
    <cellStyle name="好_2014年元-12月收支 20" xfId="4701"/>
    <cellStyle name="常规 4 2 7 12 2" xfId="4702"/>
    <cellStyle name="Comma  - Style8 9 2" xfId="4703"/>
    <cellStyle name="好_（定稿）2013年开发区区域内税收汇总03版 8 6" xfId="4704"/>
    <cellStyle name="好_2013年财政收支表（2月8日） 10 6 2" xfId="4705"/>
    <cellStyle name="常规 2 2 3 2 8 5 2" xfId="4706"/>
    <cellStyle name="常规 4 4 14 2" xfId="4707"/>
    <cellStyle name="超级链接 2 5" xfId="4708"/>
    <cellStyle name="Comma  - Style5 9 7 2 2" xfId="4709"/>
    <cellStyle name="差_元-3月开发区税收收入完成情况表 8 14" xfId="4710"/>
    <cellStyle name="常规 2 2 9 2 6 7 2" xfId="4711"/>
    <cellStyle name="Prefilled 9 2 2" xfId="4712"/>
    <cellStyle name="差_元-3月开发区税收收入完成情况表 27" xfId="4713"/>
    <cellStyle name="Comma  - Style4 8 3 3" xfId="4714"/>
    <cellStyle name="未定义 2 5 7" xfId="4715"/>
    <cellStyle name="SHADEDSTORES 5 6 3" xfId="4716"/>
    <cellStyle name="常规 2 5 7 6" xfId="4717"/>
    <cellStyle name="Accent4 - 20% 6 8" xfId="4718"/>
    <cellStyle name="差_2012-2013年结算140424李爱民 7 14" xfId="4719"/>
    <cellStyle name="Fixed" xfId="4720"/>
    <cellStyle name="Comma  - Style2 11 10 3" xfId="4721"/>
    <cellStyle name="小数 9 14 2" xfId="4722"/>
    <cellStyle name="好_2013年财政收支表（2月8日） 2 3 14 2" xfId="4723"/>
    <cellStyle name="Comma  - Style8 10 12" xfId="4724"/>
    <cellStyle name="常规 2 2 8 2 4 5 2" xfId="4725"/>
    <cellStyle name="Comma  - Style1 10 4 2" xfId="4726"/>
    <cellStyle name="Accent5 - 60% 5 12" xfId="4727"/>
    <cellStyle name="SHADEDSTORES 2 2 10" xfId="4728"/>
    <cellStyle name="SHADEDSTORES 3 9 4" xfId="4729"/>
    <cellStyle name="常规 2 2 3 2 4 2" xfId="4730"/>
    <cellStyle name="差_元-3月开发区税收收入完成情况表 2" xfId="4731"/>
    <cellStyle name="好_123 2 4 8 2" xfId="4732"/>
    <cellStyle name="差_123 2 7 6" xfId="4733"/>
    <cellStyle name="常规 2 2 8 2 5 2" xfId="4734"/>
    <cellStyle name="regstoresfromspecstores 13 3" xfId="4735"/>
    <cellStyle name="差_元-3月开发区税收收入完成情况表 13 14" xfId="4736"/>
    <cellStyle name="差_咸宁市直2013年政府基建支出预算表（一上) 12 2 2" xfId="4737"/>
    <cellStyle name="好_元-3月开发区税收收入完成情况表 5 4" xfId="4738"/>
    <cellStyle name="Input [yellow] 2 2" xfId="4739"/>
    <cellStyle name="差_2012-2013年结算140424李爱民 5 10 2" xfId="4740"/>
    <cellStyle name="常规 2 2 9 2 8 11 2" xfId="4741"/>
    <cellStyle name="差_123 8 11" xfId="4742"/>
    <cellStyle name="常规 2 2 2 5 6 12" xfId="4743"/>
    <cellStyle name="常规 2 3 17" xfId="4744"/>
    <cellStyle name="常规 2 3 22" xfId="4745"/>
    <cellStyle name="差_2012年调整预算 12 14" xfId="4746"/>
    <cellStyle name="Accent6 - 20% 7 13" xfId="4747"/>
    <cellStyle name="常规 5 7 4" xfId="4748"/>
    <cellStyle name="常规 2 2 7 2 20" xfId="4749"/>
    <cellStyle name="常规 2 2 7 2 15" xfId="4750"/>
    <cellStyle name="常规 7 6 2" xfId="4751"/>
    <cellStyle name="常规 2 2 4 2 6 3" xfId="4752"/>
    <cellStyle name="常规 4 2 7 5 2" xfId="4753"/>
    <cellStyle name="Comma  - Style6 5 3 2 2" xfId="4754"/>
    <cellStyle name="差_咸宁市直2013年政府基建支出预算表（一上) 2 8 8 2" xfId="4755"/>
    <cellStyle name="Comma  - Style3 3 2 2 2" xfId="4756"/>
    <cellStyle name="Comma  - Style2 6 10 2" xfId="4757"/>
    <cellStyle name="常规 2 2 7 2 5 8" xfId="4758"/>
    <cellStyle name="Comma  - Style4 4 12 3" xfId="4759"/>
    <cellStyle name="好_2015年元-12月收支 2 6 7 2" xfId="4760"/>
    <cellStyle name="常规 5 13 5" xfId="4761"/>
    <cellStyle name="Accent4 - 60% 7 6" xfId="4762"/>
    <cellStyle name="后继超链接 7 2" xfId="4763"/>
    <cellStyle name="常规 13 5 14 2" xfId="4764"/>
    <cellStyle name="Comma  - Style5 5 13" xfId="4765"/>
    <cellStyle name="好_2015年开发区收支预算表20150301 10 5" xfId="4766"/>
    <cellStyle name="常规 27 12" xfId="4767"/>
    <cellStyle name="Comma  - Style3 6 6 3" xfId="4768"/>
    <cellStyle name="差_2013年财政收支表（2月8日） 2 9" xfId="4769"/>
    <cellStyle name="常规 2 2 2 4 9" xfId="4770"/>
    <cellStyle name="t 2 12 2 2" xfId="4771"/>
    <cellStyle name="链接单元格 3 2" xfId="4772"/>
    <cellStyle name="常规 2 2 2 2 10 7 2" xfId="4773"/>
    <cellStyle name="差_2015年开发区收支预算表20150826定稿（加科技明细）结算后调整 3 9" xfId="4774"/>
    <cellStyle name="常规 2 2 2 2 4 3" xfId="4775"/>
    <cellStyle name="常规 10 4 13" xfId="4776"/>
    <cellStyle name="差_财政优惠政策计算表20140527 2 12" xfId="4777"/>
    <cellStyle name="常规 18 3 5" xfId="4778"/>
    <cellStyle name="好_2015年开发区收支预算表20150301 8 9 2" xfId="4779"/>
    <cellStyle name="常规 6 6 11 2" xfId="4780"/>
    <cellStyle name="Accent1 - 20% 5 15" xfId="4781"/>
    <cellStyle name="差_Book1_1 2 5 6 2" xfId="4782"/>
    <cellStyle name="Comma  - Style6 5 6 2" xfId="4783"/>
    <cellStyle name="好_Book1_1 2 11 6 2" xfId="4784"/>
    <cellStyle name="好_咸宁市直2013年政府基建支出预算表（一上) 6 4 2" xfId="4785"/>
    <cellStyle name="数字 2 6 2" xfId="4786"/>
    <cellStyle name="差_财政优惠政策计算表20140527 2 2 5 2" xfId="4787"/>
    <cellStyle name="好_咸宁市直2013年政府基建支出预算表（一上) 9 6 2" xfId="4788"/>
    <cellStyle name="数字 5 8 2" xfId="4789"/>
    <cellStyle name="差_2015年元-12月收支 9 12 2" xfId="4790"/>
    <cellStyle name="好_2015年开发区收支预算表20150826定稿（加科技明细）结算后调整 2 21 2" xfId="4791"/>
    <cellStyle name="好_2015年开发区收支预算表20150826定稿（加科技明细）结算后调整 2 16 2" xfId="4792"/>
    <cellStyle name="差_2012年调整预算 6 9" xfId="4793"/>
    <cellStyle name="常规 3 8 10" xfId="4794"/>
    <cellStyle name="差_财政优惠政策计算表20140527 2 5 7 2" xfId="4795"/>
    <cellStyle name="好_元-3月开发区税收收入完成情况表 7" xfId="4796"/>
    <cellStyle name="常规 2 2 7 8 2" xfId="4797"/>
    <cellStyle name="常规 2 5 2 8" xfId="4798"/>
    <cellStyle name="常规 2 10 5 5" xfId="4799"/>
    <cellStyle name="Accent6 - 40% 6 4 3" xfId="4800"/>
    <cellStyle name="常规 2 7 4 8 2" xfId="4801"/>
    <cellStyle name="常规 2 2 2 10 7" xfId="4802"/>
    <cellStyle name="20% - 强调文字颜色 5 2 7" xfId="4803"/>
    <cellStyle name="Accent4 9 2 4" xfId="4804"/>
    <cellStyle name="SHADEDSTORES 2 8 4" xfId="4805"/>
    <cellStyle name="后继超链接 9 10 2" xfId="4806"/>
    <cellStyle name="Accent1 - 20% 9 2 2" xfId="4807"/>
    <cellStyle name="常规 4 3 15 2" xfId="4808"/>
    <cellStyle name="常规 4 3 20 2" xfId="4809"/>
    <cellStyle name="Prefilled 4 6 2" xfId="4810"/>
    <cellStyle name="后继超链接 2 7" xfId="4811"/>
    <cellStyle name="SHADEDSTORES 6 2 3 2" xfId="4812"/>
    <cellStyle name="Accent5 3 15" xfId="4813"/>
    <cellStyle name="差_Book1 5 12 2" xfId="4814"/>
    <cellStyle name="小数 7 8" xfId="4815"/>
    <cellStyle name="常规 3 3 6 13" xfId="4816"/>
    <cellStyle name="Comma  - Style8 3 11 2 2" xfId="4817"/>
    <cellStyle name="好_元-3月开发区税收收入完成情况表 3 13" xfId="4818"/>
    <cellStyle name="Comma  - Style4 8 12 3" xfId="4819"/>
    <cellStyle name="差_2015年开发区收支预算表20150826定稿（加科技明细）结算后调整 11 3 2" xfId="4820"/>
    <cellStyle name="SHADEDSTORES 15 4 2" xfId="4821"/>
    <cellStyle name="常规 2 2 2 5 4 3" xfId="4822"/>
    <cellStyle name="Accent6 - 40% 8 14" xfId="4823"/>
    <cellStyle name="常规 2 9 6 3 2" xfId="4824"/>
    <cellStyle name="sstot 2 7" xfId="4825"/>
    <cellStyle name="差_（定稿）2013年开发区区域内税收汇总03版 8 13 2" xfId="4826"/>
    <cellStyle name="常规 2 2 2 7" xfId="4827"/>
    <cellStyle name="常规 2 2 5 2 6 7" xfId="4828"/>
    <cellStyle name="好_2012-2013年结算140424李爱民 2 8 6" xfId="4829"/>
    <cellStyle name="Accent5 - 20% 5 9 2" xfId="4830"/>
    <cellStyle name="常规 17 9 8" xfId="4831"/>
    <cellStyle name="Accent4 - 60% 3 9" xfId="4832"/>
    <cellStyle name="Accent5 6 14" xfId="4833"/>
    <cellStyle name="好_（定稿）2013年开发区区域内税收汇总03版 9 3 2" xfId="4834"/>
    <cellStyle name="好_2013年财政收支表（2月8日） 2 8 8 2" xfId="4835"/>
    <cellStyle name="Comma  - Style8 4 2 2" xfId="4836"/>
    <cellStyle name="常规 6 2 3 14" xfId="4837"/>
    <cellStyle name="常规 10 7 8 2" xfId="4838"/>
    <cellStyle name="Accent6 6 8 2 2" xfId="4839"/>
    <cellStyle name="Comma  - Style3 5 9" xfId="4840"/>
    <cellStyle name="PSDec 2" xfId="4841"/>
    <cellStyle name="常规 7 11 3" xfId="4842"/>
    <cellStyle name="常规 2 2 5 2 7 2" xfId="4843"/>
    <cellStyle name="好_2012年调整预算 2 8 12 2" xfId="4844"/>
    <cellStyle name="差_2012年调整预算 11 7" xfId="4845"/>
    <cellStyle name="好_（定稿）2013年开发区区域内税收汇总03版 4 5" xfId="4846"/>
    <cellStyle name="Accent1 - 20% 11 2 5" xfId="4847"/>
    <cellStyle name="好_财政优惠政策计算表20140527 2 5 13 2" xfId="4848"/>
    <cellStyle name="常规 7 11 14 2" xfId="4849"/>
    <cellStyle name="好_2013年财政收支表（2月8日） 11 5" xfId="4850"/>
    <cellStyle name="差_Book1 8 4" xfId="4851"/>
    <cellStyle name="差_咸宁市直2013年政府基建支出预算表（一上) 2 12 9 2" xfId="4852"/>
    <cellStyle name="Comma  - Style1 12 9 2 2" xfId="4853"/>
    <cellStyle name="差_2015年开发区收支预算表20150301 2 21 2" xfId="4854"/>
    <cellStyle name="差_2015年开发区收支预算表20150301 2 16 2" xfId="4855"/>
    <cellStyle name="常规 7 21 2" xfId="4856"/>
    <cellStyle name="常规 7 16 2" xfId="4857"/>
    <cellStyle name="Accent4 10" xfId="4858"/>
    <cellStyle name="好_2014年元-12月收支 2 8 6 2" xfId="4859"/>
    <cellStyle name="好_2015年开发区收支预算表20150826定稿（加科技明细）结算后调整 3 10" xfId="4860"/>
    <cellStyle name="常规 8 3 10 2" xfId="4861"/>
    <cellStyle name="差_2015年元-12月收支 2 4 5 2" xfId="4862"/>
    <cellStyle name="好_2014年元-12月收支 7 12 2" xfId="4863"/>
    <cellStyle name="Comma  - Style6 8 5 3" xfId="4864"/>
    <cellStyle name="常规 2 6 5 4" xfId="4865"/>
    <cellStyle name="好_（定稿）2013年开发区区域内税收汇总03版 2 4 12 2" xfId="4866"/>
    <cellStyle name="20% - 强调文字颜色 5 5 2" xfId="4867"/>
    <cellStyle name="常规 2 2 2 13 2" xfId="4868"/>
    <cellStyle name="差_2012年调整预算 2 12 8" xfId="4869"/>
    <cellStyle name="好_2015年开发区收支预算表20150826定稿（加科技明细）结算后调整 2 6" xfId="4870"/>
    <cellStyle name="Comma  - Style1 12 7" xfId="4871"/>
    <cellStyle name="Input [yellow] 3 7 4" xfId="4872"/>
    <cellStyle name="常规 2 15 3" xfId="4873"/>
    <cellStyle name="常规 2 20 3" xfId="4874"/>
    <cellStyle name="常规 2 2 2 4 12 4 2" xfId="4875"/>
    <cellStyle name="Comma  - Style2 9 4 3" xfId="4876"/>
    <cellStyle name="差_2015年开发区收支预算表20150826定稿（加科技明细）结算后调整 2 6 3 2" xfId="4877"/>
    <cellStyle name="Accent6 - 40% 8 7" xfId="4878"/>
    <cellStyle name="Accent6 3 7 2 2" xfId="4879"/>
    <cellStyle name="Accent2 - 60% 7 7" xfId="4880"/>
    <cellStyle name="差_（定稿）2013年开发区区域内税收汇总03版 10 12 2" xfId="4881"/>
    <cellStyle name="Comma  - Style2 4 4 2 2" xfId="4882"/>
    <cellStyle name="Comma  - Style6 6 8 3" xfId="4883"/>
    <cellStyle name="后继超级链接 11 11 2" xfId="4884"/>
    <cellStyle name="好_123 2 4 13" xfId="4885"/>
    <cellStyle name="常规 2 2 5 2 7 13 2" xfId="4886"/>
    <cellStyle name="差_财政优惠政策计算表20140527 2 4 13" xfId="4887"/>
    <cellStyle name="好_2014年元-12月收支 8 6 2" xfId="4888"/>
    <cellStyle name="Accent3 - 40% 4 2 4" xfId="4889"/>
    <cellStyle name="常规 2 2 2 5 7 10 2" xfId="4890"/>
    <cellStyle name="Accent1 7 9" xfId="4891"/>
    <cellStyle name="差_2012年调整预算 9 9" xfId="4892"/>
    <cellStyle name="常规 13 12 6 2" xfId="4893"/>
    <cellStyle name="Accent4 - 60% 7 12" xfId="4894"/>
    <cellStyle name="常规 2 8 8 4 2" xfId="4895"/>
    <cellStyle name="部门 3" xfId="4896"/>
    <cellStyle name="常规 2 2 5 2 4 14" xfId="4897"/>
    <cellStyle name="常规 13 9 5 2" xfId="4898"/>
    <cellStyle name="好_2013年财政收支表（2月8日） 2 9 13 2" xfId="4899"/>
    <cellStyle name="常规 18 11 4 2" xfId="4900"/>
    <cellStyle name="差_2012-2013年结算140424李爱民 4 4 2" xfId="4901"/>
    <cellStyle name="常规 2 2 3 2 20 2" xfId="4902"/>
    <cellStyle name="常规 2 2 3 2 15 2" xfId="4903"/>
    <cellStyle name="差_财政优惠政策计算表20140527 9 12" xfId="4904"/>
    <cellStyle name="Comma  - Style6 3 12" xfId="4905"/>
    <cellStyle name="常规 2 3 12 9 2" xfId="4906"/>
    <cellStyle name="Comma  - Style7 11 5 2" xfId="4907"/>
    <cellStyle name="差_2015年开发区收支预算表20150301 2 8 13 2" xfId="4908"/>
    <cellStyle name="常规 12 2 9 6" xfId="4909"/>
    <cellStyle name="好_（定稿）2013年开发区区域内税收汇总03版 9 4 2" xfId="4910"/>
    <cellStyle name="好_2013年财政收支表（2月8日） 2 8 9 2" xfId="4911"/>
    <cellStyle name="_Book1_2" xfId="4912"/>
    <cellStyle name="Comma  - Style7 12 10 3" xfId="4913"/>
    <cellStyle name="常规 10 2 6 8 2" xfId="4914"/>
    <cellStyle name="常规 2 2 2 5 9 5" xfId="4915"/>
    <cellStyle name="常规 8 2 2 4" xfId="4916"/>
    <cellStyle name="表标题 6 11 4" xfId="4917"/>
    <cellStyle name="差_咸宁市直2013年政府基建支出预算表（一上) 2 4 12 2" xfId="4918"/>
    <cellStyle name="PSChar 12 2 2" xfId="4919"/>
    <cellStyle name="常规 2 2 2 4 3 11 2" xfId="4920"/>
    <cellStyle name="Comma  - Style3 6 3 2" xfId="4921"/>
    <cellStyle name="常规 2 2 2 2 12 6 2" xfId="4922"/>
    <cellStyle name="常规 2 2 2 4 3 3" xfId="4923"/>
    <cellStyle name="Comma  - Style5 12 5 3" xfId="4924"/>
    <cellStyle name="Accent1 - 40% 2 2 2" xfId="4925"/>
    <cellStyle name="常规 4 2 5 13 2" xfId="4926"/>
    <cellStyle name="差_2012年调整预算 2 2 5 2" xfId="4927"/>
    <cellStyle name="差_元-3月开发区税收收入完成情况表 25" xfId="4928"/>
    <cellStyle name="差_元-3月开发区税收收入完成情况表 8 12" xfId="4929"/>
    <cellStyle name="好_2013年财政收支表（2月8日） 6 11" xfId="4930"/>
    <cellStyle name="Accent6 - 60% 9 2 3 2 2" xfId="4931"/>
    <cellStyle name="后继超级链接 2 13 2" xfId="4932"/>
    <cellStyle name="未定义 2 9 7 2" xfId="4933"/>
    <cellStyle name="Accent6 - 40% 11 3" xfId="4934"/>
    <cellStyle name="常规 2 2 9 2 7 8 2" xfId="4935"/>
    <cellStyle name="Comma  - Style8 11 15" xfId="4936"/>
    <cellStyle name="强调文字颜色 2 2 6" xfId="4937"/>
    <cellStyle name="货币 2 11 2 2" xfId="4938"/>
    <cellStyle name="强调 2 5 2 2" xfId="4939"/>
    <cellStyle name="Header2 4 2 3" xfId="4940"/>
    <cellStyle name="Accent6 - 60% 6 12 2" xfId="4941"/>
    <cellStyle name="Accent4 - 40% 9 7" xfId="4942"/>
    <cellStyle name="常规 7 2 12 7" xfId="4943"/>
    <cellStyle name="差_（定稿）2013年开发区区域内税收汇总03版 7 10 2" xfId="4944"/>
    <cellStyle name="Accent6 - 40% 3 2 5 3" xfId="4945"/>
    <cellStyle name="Input [yellow] 11 2" xfId="4946"/>
    <cellStyle name="标题 3 2 5" xfId="4947"/>
    <cellStyle name="Accent3 - 40% 7 6" xfId="4948"/>
    <cellStyle name="常规 2 9 6 14" xfId="4949"/>
    <cellStyle name="常规 8 2 6 3" xfId="4950"/>
    <cellStyle name="好_2015年开发区收支预算表20150301 2 2 13" xfId="4951"/>
    <cellStyle name="Comma  - Style5 4 10 3" xfId="4952"/>
    <cellStyle name="Accent4 2 6" xfId="4953"/>
    <cellStyle name="差_2015年元-12月收支 12 3 2" xfId="4954"/>
    <cellStyle name="常规 17 11 8" xfId="4955"/>
    <cellStyle name="Comma  - Style5 6 3 3" xfId="4956"/>
    <cellStyle name="常规 9 3 5 11" xfId="4957"/>
    <cellStyle name="差_咸宁市直2013年政府基建支出预算表（一上) 12 11 2" xfId="4958"/>
    <cellStyle name="常规 7 7 11" xfId="4959"/>
    <cellStyle name="差_财政优惠政策计算表20140527 2 8 6 2" xfId="4960"/>
    <cellStyle name="Comma  - Style1 9 11 2 2" xfId="4961"/>
    <cellStyle name="数字 8 7 2" xfId="4962"/>
    <cellStyle name="Accent6 - 20% 9 2" xfId="4963"/>
    <cellStyle name="Accent3 - 20% 4 5" xfId="4964"/>
    <cellStyle name="强调 3 8 12 2" xfId="4965"/>
    <cellStyle name="好_2015年开发区收支预算表20150301 12 9" xfId="4966"/>
    <cellStyle name="Comma  - Style5 7 9 2" xfId="4967"/>
    <cellStyle name="差_（定稿）2013年开发区区域内税收汇总03版 8 3" xfId="4968"/>
    <cellStyle name="常规 2 17 9" xfId="4969"/>
    <cellStyle name="常规 3 13 3 2" xfId="4970"/>
    <cellStyle name="好_2013年财政收支表（2月8日） 9 5 2" xfId="4971"/>
    <cellStyle name="Header2 3 4" xfId="4972"/>
    <cellStyle name="常规 2 3 2 6 2" xfId="4973"/>
    <cellStyle name="Comma  - Style3 14 3" xfId="4974"/>
    <cellStyle name="差_123 2 6 10" xfId="4975"/>
    <cellStyle name="Comma  - Style3 19 2 2" xfId="4976"/>
    <cellStyle name="Comma  - Style3 24 2 2" xfId="4977"/>
    <cellStyle name="数字 8" xfId="4978"/>
    <cellStyle name="常规 4 2 6 8 2" xfId="4979"/>
    <cellStyle name="Comma  - Style3 3 5 2" xfId="4980"/>
    <cellStyle name="好_（定稿）2013年开发区区域内税收汇总03版 6 12" xfId="4981"/>
    <cellStyle name="常规 2 7 2 10 2" xfId="4982"/>
    <cellStyle name="常规 2 8 6 6 2" xfId="4983"/>
    <cellStyle name="常规 17 3 12 2" xfId="4984"/>
    <cellStyle name="差_元-3月开发区税收收入完成情况表 2 4" xfId="4985"/>
    <cellStyle name="entry box 2 6 2 2" xfId="4986"/>
    <cellStyle name="常规 7 5 5 2" xfId="4987"/>
    <cellStyle name="常规 2 2 4 2 5 6 2" xfId="4988"/>
    <cellStyle name="Comma  - Style6 9 6" xfId="4989"/>
    <cellStyle name="Accent6 - 20% 10 11 3" xfId="4990"/>
    <cellStyle name="好_2013年财政收支表（2月8日） 2 3 10" xfId="4991"/>
    <cellStyle name="Accent3 - 20% 4 10 2" xfId="4992"/>
    <cellStyle name="好_2012年调整预算 2 4 9" xfId="4993"/>
    <cellStyle name="t_HVAC Equipment (3) 2 11 2" xfId="4994"/>
    <cellStyle name="常规 2 2 13 8" xfId="4995"/>
    <cellStyle name="Comma  - Style6 4 13 3" xfId="4996"/>
    <cellStyle name="Comma  - Style6 12 4" xfId="4997"/>
    <cellStyle name="60% - 强调文字颜色 4 6" xfId="4998"/>
    <cellStyle name="Accent5 - 40% 10 2" xfId="4999"/>
    <cellStyle name="常规 10 11 8 2" xfId="5000"/>
    <cellStyle name="常规 2 2 2 6" xfId="5001"/>
    <cellStyle name="Accent6 4 14 2" xfId="5002"/>
    <cellStyle name="Comma  - Style7 8 13 3" xfId="5003"/>
    <cellStyle name="好_2012年调整预算 2 10" xfId="5004"/>
    <cellStyle name="差_Book1_1 13 8 2" xfId="5005"/>
    <cellStyle name="常规 7 2 11 11" xfId="5006"/>
    <cellStyle name="Accent4 - 40% 8 11" xfId="5007"/>
    <cellStyle name="常规 10 7 7" xfId="5008"/>
    <cellStyle name="常规 2 7 2 5" xfId="5009"/>
    <cellStyle name="Accent6 9 3 2" xfId="5010"/>
    <cellStyle name="好_2014年元-12月收支 14" xfId="5011"/>
    <cellStyle name="小数 12 6 2" xfId="5012"/>
    <cellStyle name="Accent6 - 60% 6 2 5 2 2" xfId="5013"/>
    <cellStyle name="Accent5 - 40% 12 7" xfId="5014"/>
    <cellStyle name="好_（定稿）2013年开发区区域内税收汇总03版 2 9 4" xfId="5015"/>
    <cellStyle name="常规 5 5 12" xfId="5016"/>
    <cellStyle name="Accent6 - 60% 4 13 2 2" xfId="5017"/>
    <cellStyle name="常规 9 3 7 7 2" xfId="5018"/>
    <cellStyle name="常规 2 2 2 7 5" xfId="5019"/>
    <cellStyle name="差_2013年财政收支表（2月8日） 5 5" xfId="5020"/>
    <cellStyle name="差_元-3月开发区税收收入完成情况表 2 5 3 2" xfId="5021"/>
    <cellStyle name="Accent3 - 20% 3 10 2" xfId="5022"/>
    <cellStyle name="Comma  - Style3 5 7 2 2" xfId="5023"/>
    <cellStyle name="Comma  - Style5 2 5" xfId="5024"/>
    <cellStyle name="Accent6 9 4 2 2" xfId="5025"/>
    <cellStyle name="Comma  - Style8 6 4 3" xfId="5026"/>
    <cellStyle name="常规 13 9 8" xfId="5027"/>
    <cellStyle name="常规 14 2 9 5 2" xfId="5028"/>
    <cellStyle name="Comma  - Style2 7 4 2 2" xfId="5029"/>
    <cellStyle name="常规 18 7 8 2" xfId="5030"/>
    <cellStyle name="差_2015年开发区收支预算表20150826定稿（加科技明细）结算后调整 12 12" xfId="5031"/>
    <cellStyle name="货币 2 11 4 2" xfId="5032"/>
    <cellStyle name="常规 10 2 5 8 2" xfId="5033"/>
    <cellStyle name="常规 2 2 2 4 9 5" xfId="5034"/>
    <cellStyle name="差_2012年调整预算 5 13" xfId="5035"/>
    <cellStyle name="常规 5 10" xfId="5036"/>
    <cellStyle name="常规 18 2 5 2" xfId="5037"/>
    <cellStyle name="常规 10 2 6 10 2" xfId="5038"/>
    <cellStyle name="强调 3 7 14" xfId="5039"/>
    <cellStyle name="差_咸宁市直2013年政府基建支出预算表（一上) 13 13 2" xfId="5040"/>
    <cellStyle name="差_（定稿）2013年开发区区域内税收汇总03版 2 4 11 2" xfId="5041"/>
    <cellStyle name="Comma  - Style7 2 10 2" xfId="5042"/>
    <cellStyle name="60% - 强调文字颜色 1 4" xfId="5043"/>
    <cellStyle name="好_财政优惠政策计算表20140527 12" xfId="5044"/>
    <cellStyle name="常规 3 3 12 2 2" xfId="5045"/>
    <cellStyle name="差_2015年开发区收支预算表20150301 2 11 9 2" xfId="5046"/>
    <cellStyle name="Accent2 - 40% 8 8 2" xfId="5047"/>
    <cellStyle name="好_咸宁市直2013年政府基建支出预算表（一上) 2 12 3 2" xfId="5048"/>
    <cellStyle name="差_2014年元-12月收支 9 7" xfId="5049"/>
    <cellStyle name="常规 2 2 2 6 2 10" xfId="5050"/>
    <cellStyle name="Comma  - Style1 19" xfId="5051"/>
    <cellStyle name="Comma  - Style1 24" xfId="5052"/>
    <cellStyle name="_Book1_2_Book1" xfId="5053"/>
    <cellStyle name="Accent2 - 40% 11 2 4" xfId="5054"/>
    <cellStyle name="常规 10 13 4 2" xfId="5055"/>
    <cellStyle name="Accent2 - 20% 6 6" xfId="5056"/>
    <cellStyle name="Accent6 - 40% 4 7 3" xfId="5057"/>
    <cellStyle name="好_2015年开发区收支预算表20150826定稿（加科技明细）结算后调整 13 11" xfId="5058"/>
    <cellStyle name="常规 7 8 4" xfId="5059"/>
    <cellStyle name="常规 2 2 4 2 8 5" xfId="5060"/>
    <cellStyle name="小数 11 6 2" xfId="5061"/>
    <cellStyle name="Accent5 2 10" xfId="5062"/>
    <cellStyle name="常规 9 2 11 3 2" xfId="5063"/>
    <cellStyle name="Comma  - Style5 3 13" xfId="5064"/>
    <cellStyle name="常规 7 9 9" xfId="5065"/>
    <cellStyle name="好_2012年调整预算 5 4" xfId="5066"/>
    <cellStyle name="Accent4 - 20% 6 2 4 2" xfId="5067"/>
    <cellStyle name="常规 2 2 2 2 2 9 2" xfId="5068"/>
    <cellStyle name="好_2012-2013年结算140424李爱民 2 6 7 2" xfId="5069"/>
    <cellStyle name="Accent5 - 20% 4 5" xfId="5070"/>
    <cellStyle name="好_2013年财政收支表（2月8日） 5 4 2" xfId="5071"/>
    <cellStyle name="Comma  - Style3 7 11 2" xfId="5072"/>
    <cellStyle name="未定义 2 12 7" xfId="5073"/>
    <cellStyle name="常规 2 5 8" xfId="5074"/>
    <cellStyle name="常规 2 2 8 2 8 11 2" xfId="5075"/>
    <cellStyle name="常规 2 2 2 8 8 3" xfId="5076"/>
    <cellStyle name="货币 2 3 11" xfId="5077"/>
    <cellStyle name="差_咸宁市直2013年政府基建支出预算表（一上) 8 7" xfId="5078"/>
    <cellStyle name="Accent5 - 20% 9 12" xfId="5079"/>
    <cellStyle name="后继超链接 3 6 2" xfId="5080"/>
    <cellStyle name="常规 2 10 6 4" xfId="5081"/>
    <cellStyle name="Comma  - Style5 12 11" xfId="5082"/>
    <cellStyle name="Comma  - Style8 11 9 2 2" xfId="5083"/>
    <cellStyle name="常规 2 2 2 4 6 5" xfId="5084"/>
    <cellStyle name="常规 10 2 5 5 2" xfId="5085"/>
    <cellStyle name="差_123 3 14" xfId="5086"/>
    <cellStyle name="标题 3 5 2" xfId="5087"/>
    <cellStyle name="Accent2 - 40% 10 14" xfId="5088"/>
    <cellStyle name="差_2013年财政收支表（2月8日） 9 7 2" xfId="5089"/>
    <cellStyle name="entry box 5 4 3" xfId="5090"/>
    <cellStyle name="差_（定稿）2013年开发区区域内税收汇总03版 2 4 11" xfId="5091"/>
    <cellStyle name="Accent5 8 14 2" xfId="5092"/>
    <cellStyle name="好_2013年财政收支表（2月8日） 3 7" xfId="5093"/>
    <cellStyle name="好_2012年调整预算 2 4 3 2" xfId="5094"/>
    <cellStyle name="常规 2 2 3 2 9 4 2" xfId="5095"/>
    <cellStyle name="好_2013年财政收支表（2月8日） 11 5 2" xfId="5096"/>
    <cellStyle name="常规 15 2 19" xfId="5097"/>
    <cellStyle name="Accent2 15" xfId="5098"/>
    <cellStyle name="Accent2 20" xfId="5099"/>
    <cellStyle name="常规 2 2 17 2 2" xfId="5100"/>
    <cellStyle name="差_咸宁市直2013年政府基建支出预算表（一上) 9 5 2" xfId="5101"/>
    <cellStyle name="Accent1 - 20% 6 8" xfId="5102"/>
    <cellStyle name="常规 13 5 10 2" xfId="5103"/>
    <cellStyle name="后继超链接 3 2" xfId="5104"/>
    <cellStyle name="常规 9 2 11 9 2" xfId="5105"/>
    <cellStyle name="常规 10 12 4 2" xfId="5106"/>
    <cellStyle name="常规 2 3 11 12" xfId="5107"/>
    <cellStyle name="Comma  - Style1 8 7 3" xfId="5108"/>
    <cellStyle name="常规 6 2 2 10 2" xfId="5109"/>
    <cellStyle name="常规 2 2 3 2 9 10" xfId="5110"/>
    <cellStyle name="常规 16 2 6 14" xfId="5111"/>
    <cellStyle name="Accent4 - 40% 8 2 4 2" xfId="5112"/>
    <cellStyle name="差_元-3月开发区税收收入完成情况表 2 3 8 2" xfId="5113"/>
    <cellStyle name="常规 5 4 3 2" xfId="5114"/>
    <cellStyle name="Accent6 - 40% 2 3 2 2" xfId="5115"/>
    <cellStyle name="Accent6 - 40% 9 12 2 2" xfId="5116"/>
    <cellStyle name="好_元-3月开发区税收收入完成情况表 2 14 2" xfId="5117"/>
    <cellStyle name="Comma  - Style6 2 8 2 2" xfId="5118"/>
    <cellStyle name="好_咸宁市直2013年政府基建支出预算表（一上) 5 11" xfId="5119"/>
    <cellStyle name="Accent1 - 20% 8 2" xfId="5120"/>
    <cellStyle name="差_2015年元-12月收支 13 12" xfId="5121"/>
    <cellStyle name="Comma  - Style2 10 3" xfId="5122"/>
    <cellStyle name="常规 2 2 2 7 7 9" xfId="5123"/>
    <cellStyle name="Comma  - Style1 7 12 3" xfId="5124"/>
    <cellStyle name="SHADEDSTORES 3 13" xfId="5125"/>
    <cellStyle name="好_123 2 3 8" xfId="5126"/>
    <cellStyle name="常规 2 2 2 3 5 2 2" xfId="5127"/>
    <cellStyle name="常规 4 4 6 10 2" xfId="5128"/>
    <cellStyle name="Comma  - Style8 10 7" xfId="5129"/>
    <cellStyle name="Accent6 - 60% 5 7 2 2" xfId="5130"/>
    <cellStyle name="好_2012年调整预算 9 6 2" xfId="5131"/>
    <cellStyle name="_一四星酒店方案 8 4" xfId="5132"/>
    <cellStyle name="后继超级链接 2 7 2" xfId="5133"/>
    <cellStyle name="Comma  - Style3 2 10 2" xfId="5134"/>
    <cellStyle name="差_财政优惠政策计算表20140527 2 9 5" xfId="5135"/>
    <cellStyle name="好_Book1 4 11 2" xfId="5136"/>
    <cellStyle name="Accent1 - 20% 5 2 6 2" xfId="5137"/>
    <cellStyle name="常规 2 9 7 11" xfId="5138"/>
    <cellStyle name="好_2015年开发区收支预算表20150301 2 3 10" xfId="5139"/>
    <cellStyle name="常规 2 2 2 9 10 11" xfId="5140"/>
    <cellStyle name="差_（定稿）2013年开发区区域内税收汇总03版 2 10 8" xfId="5141"/>
    <cellStyle name="差_2015年开发区收支预算表20150826定稿（加科技明细）结算后调整 3 3" xfId="5142"/>
    <cellStyle name="常规 10 12 7" xfId="5143"/>
    <cellStyle name="差_（定稿）2013年开发区区域内税收汇总03版 3 6 2" xfId="5144"/>
    <cellStyle name="常规 2 4 9" xfId="5145"/>
    <cellStyle name="Comma  - Style4 2 13" xfId="5146"/>
    <cellStyle name="差_Book1_1 2 2 5" xfId="5147"/>
    <cellStyle name="Comma  - Style6 2 5" xfId="5148"/>
    <cellStyle name="好_财政优惠政策计算表20140527 2 11 8" xfId="5149"/>
    <cellStyle name="常规 2 2 2 4 11 4 2" xfId="5150"/>
    <cellStyle name="Accent3 - 20% 11 3" xfId="5151"/>
    <cellStyle name="好_2012年调整预算 2 4" xfId="5152"/>
    <cellStyle name="常规 7 6 9" xfId="5153"/>
    <cellStyle name="Copied 2 3 2 2" xfId="5154"/>
    <cellStyle name="常规 2 2 2 5 7 7" xfId="5155"/>
    <cellStyle name="差_123 9 4" xfId="5156"/>
    <cellStyle name="标题 1 2 3" xfId="5157"/>
    <cellStyle name="常规 2 2 6 2 11 2" xfId="5158"/>
    <cellStyle name="货币 2" xfId="5159"/>
    <cellStyle name="好_（定稿）2013年开发区区域内税收汇总03版 4 5 2" xfId="5160"/>
    <cellStyle name="常规 2 5 5 13" xfId="5161"/>
    <cellStyle name="Comma  - Style8 5 6" xfId="5162"/>
    <cellStyle name="差_2015年开发区收支预算表20150826定稿（加科技明细）结算后调整 8 7" xfId="5163"/>
    <cellStyle name="好_2015年开发区收支预算表20150826定稿（加科技明细）结算后调整 3 8 2" xfId="5164"/>
    <cellStyle name="差_财政优惠政策计算表20140527 3 10" xfId="5165"/>
    <cellStyle name="常规 18 8 3" xfId="5166"/>
    <cellStyle name="常规 10 3 12 8 2" xfId="5167"/>
    <cellStyle name="Accent6 - 20% 9 12 2" xfId="5168"/>
    <cellStyle name="差_123 2 5 11" xfId="5169"/>
    <cellStyle name="小数 9 10 2" xfId="5170"/>
    <cellStyle name="好_Book1_1 10 9" xfId="5171"/>
    <cellStyle name="Comma  - Style1 12 9 3" xfId="5172"/>
    <cellStyle name="常规 2 2 2 3 3 3 2" xfId="5173"/>
    <cellStyle name="好_2014年元-12月收支 19" xfId="5174"/>
    <cellStyle name="好_2014年元-12月收支 24" xfId="5175"/>
    <cellStyle name="好_2013年财政收支表（2月8日） 2 3 11" xfId="5176"/>
    <cellStyle name="Accent5 - 40% 4 12" xfId="5177"/>
    <cellStyle name="好_Book1_1 12 8 2" xfId="5178"/>
    <cellStyle name="常规 5 8 5" xfId="5179"/>
    <cellStyle name="差_元-3月开发区税收收入完成情况表 2 11 5 2" xfId="5180"/>
    <cellStyle name="差_2013年财政收支表（2月8日） 2 12 7" xfId="5181"/>
    <cellStyle name="常规 2 8 7 10 2" xfId="5182"/>
    <cellStyle name="表标题 2 11 2" xfId="5183"/>
    <cellStyle name="常规 7 8 13" xfId="5184"/>
    <cellStyle name="好_2015年开发区收支预算表20150301 6 11 2" xfId="5185"/>
    <cellStyle name="Accent1 - 20% 7 2 5 2" xfId="5186"/>
    <cellStyle name="差_Book1 4 11" xfId="5187"/>
    <cellStyle name="差_2013年财政收支表（2月8日） 2 11 9" xfId="5188"/>
    <cellStyle name="差_咸宁市直2013年政府基建支出预算表（一上) 2 8 14" xfId="5189"/>
    <cellStyle name="SHADEDSTORES 3 2 2 2" xfId="5190"/>
    <cellStyle name="常规 2 6 8" xfId="5191"/>
    <cellStyle name="常规 2 2 8 2 8 12 2" xfId="5192"/>
    <cellStyle name="Comma  - Style5 12 13 2 2" xfId="5193"/>
    <cellStyle name="Accent3 - 20% 7 4 2" xfId="5194"/>
    <cellStyle name="好_咸宁市直2013年政府基建支出预算表（一上) 2 22 2" xfId="5195"/>
    <cellStyle name="好_咸宁市直2013年政府基建支出预算表（一上) 2 17 2" xfId="5196"/>
    <cellStyle name="常规 17 10 6 2" xfId="5197"/>
    <cellStyle name="好_（定稿）2013年开发区区域内税收汇总03版 2 19 2" xfId="5198"/>
    <cellStyle name="好_（定稿）2013年开发区区域内税收汇总03版 2 24 2" xfId="5199"/>
    <cellStyle name="差_元-3月开发区税收收入完成情况表 3 8" xfId="5200"/>
    <cellStyle name="差_（定稿）2013年开发区区域内税收汇总03版 10" xfId="5201"/>
    <cellStyle name="好_元-3月开发区税收收入完成情况表 8 14" xfId="5202"/>
    <cellStyle name="PSSpacer 4 2 2" xfId="5203"/>
    <cellStyle name="差_2012-2013年结算140424李爱民 2 3 6 2" xfId="5204"/>
    <cellStyle name="强调 1 9 14 2" xfId="5205"/>
    <cellStyle name="Accent5 - 60% 6 2 5 2 2" xfId="5206"/>
    <cellStyle name="常规 2 2 4 13 2" xfId="5207"/>
    <cellStyle name="差_Book1_1 2 11 9 2" xfId="5208"/>
    <cellStyle name="Accent4 - 60% 7" xfId="5209"/>
    <cellStyle name="常规 2 2 6 2 9 14" xfId="5210"/>
    <cellStyle name="常规 2 2 2 8 10 2" xfId="5211"/>
    <cellStyle name="常规 3 12 4" xfId="5212"/>
    <cellStyle name="常规 2 7 10 8 2" xfId="5213"/>
    <cellStyle name="常规 2 4 7 2" xfId="5214"/>
    <cellStyle name="未定义 2 11 6 2" xfId="5215"/>
    <cellStyle name="差_2012-2013年结算140424李爱民 2 6 3" xfId="5216"/>
    <cellStyle name="数字 10 14" xfId="5217"/>
    <cellStyle name="常规 3 5 4" xfId="5218"/>
    <cellStyle name="差_咸宁市直2013年政府基建支出预算表（一上) 2 12 8 2" xfId="5219"/>
    <cellStyle name="差_Book1 7 4" xfId="5220"/>
    <cellStyle name="Accent6 - 20% 3 12" xfId="5221"/>
    <cellStyle name="Accent1 - 40% 9 5" xfId="5222"/>
    <cellStyle name="差_2012年调整预算 2 9 8" xfId="5223"/>
    <cellStyle name="Accent6 - 20% 10 11 2 2" xfId="5224"/>
    <cellStyle name="Comma  - Style4 5 3" xfId="5225"/>
    <cellStyle name="Accent5 - 60% 2 14" xfId="5226"/>
    <cellStyle name="SHADEDSTORES 2 6" xfId="5227"/>
    <cellStyle name="常规 13 8 5 2" xfId="5228"/>
    <cellStyle name="好_元-3月开发区税收收入完成情况表 2 5 9" xfId="5229"/>
    <cellStyle name="常规 3 11 2" xfId="5230"/>
    <cellStyle name="好_Book1 6 15" xfId="5231"/>
    <cellStyle name="常规 12 2 3 3" xfId="5232"/>
    <cellStyle name="好_2014年元-12月收支 2 5 4" xfId="5233"/>
    <cellStyle name="_ET_STYLE_NoName_00__Book1_1 9 3" xfId="5234"/>
    <cellStyle name="常规 14 2 20 2" xfId="5235"/>
    <cellStyle name="常规 14 2 15 2" xfId="5236"/>
    <cellStyle name="HEADING1 2" xfId="5237"/>
    <cellStyle name="差_2015年元-12月收支 17 2" xfId="5238"/>
    <cellStyle name="差_2015年元-12月收支 22 2" xfId="5239"/>
    <cellStyle name="常规 15 2 3 2" xfId="5240"/>
    <cellStyle name="Accent2 2 7" xfId="5241"/>
    <cellStyle name="Comma  - Style3 5 12" xfId="5242"/>
    <cellStyle name="好_123 2 21" xfId="5243"/>
    <cellStyle name="好_123 2 16" xfId="5244"/>
    <cellStyle name="差_2014年元-12月收支 2 16 2" xfId="5245"/>
    <cellStyle name="差_2014年元-12月收支 2 21 2" xfId="5246"/>
    <cellStyle name="Accent6 - 60% 6 2 2 2 2" xfId="5247"/>
    <cellStyle name="常规 6 2 5 13" xfId="5248"/>
    <cellStyle name="Comma  - Style7 4 2 2" xfId="5249"/>
    <cellStyle name="好_2014年元-12月收支 26" xfId="5250"/>
    <cellStyle name="Accent5 - 40% 4 14" xfId="5251"/>
    <cellStyle name="好_2013年财政收支表（2月8日） 2 3 13" xfId="5252"/>
    <cellStyle name="常规 8 3 11" xfId="5253"/>
    <cellStyle name="好_2012-2013年结算140424李爱民 3 8 2" xfId="5254"/>
    <cellStyle name="常规 2 3 2 14" xfId="5255"/>
    <cellStyle name="好_咸宁市直2013年政府基建支出预算表（一上) 2 11 5 2" xfId="5256"/>
    <cellStyle name="Body 2 3 2 2" xfId="5257"/>
    <cellStyle name="好_Book1_1 12 6 2" xfId="5258"/>
    <cellStyle name="后继超级链接 7 2" xfId="5259"/>
    <cellStyle name="entry box 3 2" xfId="5260"/>
    <cellStyle name="差_Book1_1 2 10 12" xfId="5261"/>
    <cellStyle name="Comma  - Style6 10 12" xfId="5262"/>
    <cellStyle name="差_2013年财政收支表（2月8日） 13 14" xfId="5263"/>
    <cellStyle name="好_元-3月开发区税收收入完成情况表 10 10 2" xfId="5264"/>
    <cellStyle name="常规 4 2 3 13" xfId="5265"/>
    <cellStyle name="Comma  - Style4 4 5 2" xfId="5266"/>
    <cellStyle name="常规 9 2 4 3 2" xfId="5267"/>
    <cellStyle name="SHADEDSTORES 5 15 3" xfId="5268"/>
    <cellStyle name="Accent6 - 40% 7 2 6 2 2" xfId="5269"/>
    <cellStyle name="好_2015年开发区收支预算表20150826定稿（加科技明细）结算后调整 13 9 2" xfId="5270"/>
    <cellStyle name="常规 8 11 15" xfId="5271"/>
    <cellStyle name="Comma  - Style4 9 15" xfId="5272"/>
    <cellStyle name="常规 4 4 8 7" xfId="5273"/>
    <cellStyle name="差_财政优惠政策计算表20140527 2 4 10 2" xfId="5274"/>
    <cellStyle name="常规 2 3 10 11 2" xfId="5275"/>
    <cellStyle name="差_2013年财政收支表（2月8日） 7 3" xfId="5276"/>
    <cellStyle name="好_咸宁市直2013年政府基建支出预算表（一上) 2 4 2" xfId="5277"/>
    <cellStyle name="好_2012-2013年结算140424李爱民 10 6" xfId="5278"/>
    <cellStyle name="Accent5 - 60% 5 4 2" xfId="5279"/>
    <cellStyle name="差_2012-2013年结算140424李爱民 2 13 2" xfId="5280"/>
    <cellStyle name="Accent5 4 2 3 2" xfId="5281"/>
    <cellStyle name="好_财政优惠政策计算表20140527 2 5 8" xfId="5282"/>
    <cellStyle name="Comma  - Style8 2 7 2 2" xfId="5283"/>
    <cellStyle name="差_2015年开发区收支预算表20150301 12 13 2" xfId="5284"/>
    <cellStyle name="常规 2 2 9 2 21 2" xfId="5285"/>
    <cellStyle name="常规 2 2 9 2 16 2" xfId="5286"/>
    <cellStyle name="差_2014年元-12月收支 2 10 13" xfId="5287"/>
    <cellStyle name="常规 10 14 9" xfId="5288"/>
    <cellStyle name="Total 6 2 2 2" xfId="5289"/>
    <cellStyle name="常规 3 3 12 12" xfId="5290"/>
    <cellStyle name="Prefilled 2 4 2" xfId="5291"/>
    <cellStyle name="常规 5 7 9" xfId="5292"/>
    <cellStyle name="常规 10 3 2 14" xfId="5293"/>
    <cellStyle name="常规 12 2 6 9" xfId="5294"/>
    <cellStyle name="好_2012年调整预算 2 12 11" xfId="5295"/>
    <cellStyle name="差_2012年调整预算 2 4 12" xfId="5296"/>
    <cellStyle name="HEADING2 6 2" xfId="5297"/>
    <cellStyle name="常规 2 3 11 4" xfId="5298"/>
    <cellStyle name="常规 10 12 12" xfId="5299"/>
    <cellStyle name="后继超链接 8 11" xfId="5300"/>
    <cellStyle name="Comma  - Style1 3 10 3" xfId="5301"/>
    <cellStyle name="Total 6 6 2" xfId="5302"/>
    <cellStyle name="常规 2 2 7 2 9 2" xfId="5303"/>
    <cellStyle name="Accent5 3 9 2" xfId="5304"/>
    <cellStyle name="20% - 强调文字颜色 2 2 2 2" xfId="5305"/>
    <cellStyle name="常规 2 2 2 5 6 4" xfId="5306"/>
    <cellStyle name="好_Book1_1 2 2 11 2" xfId="5307"/>
    <cellStyle name="好_咸宁市直2013年政府基建支出预算表（一上) 2 6 12" xfId="5308"/>
    <cellStyle name="好_元-3月开发区税收收入完成情况表 2 7 7 2" xfId="5309"/>
    <cellStyle name="好_元-3月开发区税收收入完成情况表 14 2" xfId="5310"/>
    <cellStyle name="标题 2 2" xfId="5311"/>
    <cellStyle name="后继超级链接 2 2 2" xfId="5312"/>
    <cellStyle name="Comma  - Style3 4 5 2" xfId="5313"/>
    <cellStyle name="Accent1 - 60% 9 13" xfId="5314"/>
    <cellStyle name="常规 2 10 11 12 2" xfId="5315"/>
    <cellStyle name="常规 8 2 5 4" xfId="5316"/>
    <cellStyle name="SHADEDSTORES 3 11 5" xfId="5317"/>
    <cellStyle name="Accent5 5 11 2" xfId="5318"/>
    <cellStyle name="差_Book1 3 4" xfId="5319"/>
    <cellStyle name="差_2015年开发区收支预算表20150826定稿（加科技明细）结算后调整 12 12 2" xfId="5320"/>
    <cellStyle name="Accent6 - 20% 11 11 2 2" xfId="5321"/>
    <cellStyle name="Accent5 - 40% 4 7 2" xfId="5322"/>
    <cellStyle name="差_2015年元-12月收支 2 7 12 2" xfId="5323"/>
    <cellStyle name="常规 2 8 7 7 2" xfId="5324"/>
    <cellStyle name="常规 2 2 2 5 12" xfId="5325"/>
    <cellStyle name="Accent1 10 5" xfId="5326"/>
    <cellStyle name="常规 2 9 10 3" xfId="5327"/>
    <cellStyle name="Accent6 - 60% 10 2 7" xfId="5328"/>
    <cellStyle name="常规 7 2 8 10 2" xfId="5329"/>
    <cellStyle name="差_2015年元-12月收支 12 5 2" xfId="5330"/>
    <cellStyle name="Comma  - Style5 6 5 3" xfId="5331"/>
    <cellStyle name="常规 3 3 9 6" xfId="5332"/>
    <cellStyle name="常规 8_财政优惠政策计算表20140527" xfId="5333"/>
    <cellStyle name="常规 2 10 10 3" xfId="5334"/>
    <cellStyle name="常规 3 11 12" xfId="5335"/>
    <cellStyle name="差_咸宁市直2013年政府基建支出预算表（一上) 10 3 2" xfId="5336"/>
    <cellStyle name="好_咸宁市直2013年政府基建支出预算表（一上) 2 11 7" xfId="5337"/>
    <cellStyle name="常规 8 2 10 10" xfId="5338"/>
    <cellStyle name="常规 12 2 2 6" xfId="5339"/>
    <cellStyle name="差_2013年财政收支表（2月8日） 2 4 14 2" xfId="5340"/>
    <cellStyle name="Accent6 - 40% 10 7 3" xfId="5341"/>
    <cellStyle name="常规 2 2 2 6 3 7" xfId="5342"/>
    <cellStyle name="Accent5 - 60% 9 6" xfId="5343"/>
    <cellStyle name="Comma  - Style4 11 6" xfId="5344"/>
    <cellStyle name="Accent6 - 60% 6 4 2 2" xfId="5345"/>
    <cellStyle name="强调 2 5 10 2" xfId="5346"/>
    <cellStyle name="好_2015年开发区收支预算表20150826定稿（加科技明细）结算后调整 2 5 3 2" xfId="5347"/>
    <cellStyle name="常规 2 2 9 2 3 7" xfId="5348"/>
    <cellStyle name="Prefilled 6 2" xfId="5349"/>
    <cellStyle name="差_Book1_1 13 4" xfId="5350"/>
    <cellStyle name="常规 2 2 2 9 7 11 2" xfId="5351"/>
    <cellStyle name="Accent1 8 12" xfId="5352"/>
    <cellStyle name="差_2015年元-12月收支 7 14 2" xfId="5353"/>
    <cellStyle name="差_元-3月开发区税收收入完成情况表 7 11" xfId="5354"/>
    <cellStyle name="常规 9 2 3 5" xfId="5355"/>
    <cellStyle name="Accent4 - 20% 9 12" xfId="5356"/>
    <cellStyle name="Accent5 - 20% 7 11 2" xfId="5357"/>
    <cellStyle name="Comma  - Style4 3 7" xfId="5358"/>
    <cellStyle name="常规 4 4 6 14" xfId="5359"/>
    <cellStyle name="SHADEDSTORES 5 2 4 4" xfId="5360"/>
    <cellStyle name="Accent5 - 60% 8 3 2 2" xfId="5361"/>
    <cellStyle name="Comma  - Style4 10 3 2 2" xfId="5362"/>
    <cellStyle name="常规 2 2 2 7 5 9" xfId="5363"/>
    <cellStyle name="Total 6" xfId="5364"/>
    <cellStyle name="Prefilled 6 5 4" xfId="5365"/>
    <cellStyle name="常规 2 2 9 2 2 14" xfId="5366"/>
    <cellStyle name="好_2013年财政收支表（2月8日） 2 6 12" xfId="5367"/>
    <cellStyle name="Accent5 - 40% 6" xfId="5368"/>
    <cellStyle name="常规 10 7 4 2" xfId="5369"/>
    <cellStyle name="Accent5 - 40% 7 13" xfId="5370"/>
    <cellStyle name="强调 2 6 7" xfId="5371"/>
    <cellStyle name="Comma  - Style8 23 2 2" xfId="5372"/>
    <cellStyle name="Comma  - Style8 18 2 2" xfId="5373"/>
    <cellStyle name="常规 17 11 9" xfId="5374"/>
    <cellStyle name="常规 3 3 7 7" xfId="5375"/>
    <cellStyle name="常规 2 2 2 4 10 7 2" xfId="5376"/>
    <cellStyle name="好_财政优惠政策计算表20140527 9 6 2" xfId="5377"/>
    <cellStyle name="好_2015年开发区收支预算表20150826定稿（加科技明细）结算后调整 2 3 8" xfId="5378"/>
    <cellStyle name="Accent6 3 4" xfId="5379"/>
    <cellStyle name="好_123 7 13 2" xfId="5380"/>
    <cellStyle name="常规 2 4 11 2" xfId="5381"/>
    <cellStyle name="常规 2 2 2 7 10 9 2" xfId="5382"/>
    <cellStyle name="Accent6 - 60% 4 8 2" xfId="5383"/>
    <cellStyle name="常规 2 2 2 9 6 4 2" xfId="5384"/>
    <cellStyle name="Accent5 7 9 2 2" xfId="5385"/>
    <cellStyle name="差_2012年调整预算 5 7" xfId="5386"/>
    <cellStyle name="常规 14 2 6 7" xfId="5387"/>
    <cellStyle name="常规 3 33" xfId="5388"/>
    <cellStyle name="常规 3 28" xfId="5389"/>
    <cellStyle name="Accent6 - 40% 11 7 2" xfId="5390"/>
    <cellStyle name="好_元-3月开发区税收收入完成情况表 2 7 8" xfId="5391"/>
    <cellStyle name="Accent3 4 9" xfId="5392"/>
    <cellStyle name="Accent1 - 40% 5 2 6" xfId="5393"/>
    <cellStyle name="差_Book1_1 5 13" xfId="5394"/>
    <cellStyle name="差_2013年财政收支表（2月8日） 3 11" xfId="5395"/>
    <cellStyle name="差_2015年开发区收支预算表20150826定稿（加科技明细）结算后调整 9 2 2" xfId="5396"/>
    <cellStyle name="常规 9 2 4 10" xfId="5397"/>
    <cellStyle name="常规 17 3 13 2" xfId="5398"/>
    <cellStyle name="常规 2 8 6 7 2" xfId="5399"/>
    <cellStyle name="常规 2 7 2 11 2" xfId="5400"/>
    <cellStyle name="好_（定稿）2013年开发区区域内税收汇总03版 7 8 2" xfId="5401"/>
    <cellStyle name="好_123 7 12" xfId="5402"/>
    <cellStyle name="表标题 3 8 3" xfId="5403"/>
    <cellStyle name="常规 2 2 3 2 2 14" xfId="5404"/>
    <cellStyle name="Accent6 - 60% 7 5" xfId="5405"/>
    <cellStyle name="常规 2 3 8 4 2" xfId="5406"/>
    <cellStyle name="差_财政优惠政策计算表20140527 7 7 2" xfId="5407"/>
    <cellStyle name="好_2015年开发区收支预算表20150301 2 11 10" xfId="5408"/>
    <cellStyle name="表标题 11 7 2 2" xfId="5409"/>
    <cellStyle name="好_（定稿）2013年开发区区域内税收汇总03版 4 4 2" xfId="5410"/>
    <cellStyle name="常规 2 2 2 5 12 2 2" xfId="5411"/>
    <cellStyle name="差_2014年元-12月收支 12 14" xfId="5412"/>
    <cellStyle name="强调 2 7 13 2" xfId="5413"/>
    <cellStyle name="差_2015年开发区收支预算表20150301 2 7 3" xfId="5414"/>
    <cellStyle name="好_2013年财政收支表（2月8日） 2 3 9 2" xfId="5415"/>
    <cellStyle name="Accent5 3 4" xfId="5416"/>
    <cellStyle name="好_咸宁市直2013年政府基建支出预算表（一上) 11 8" xfId="5417"/>
    <cellStyle name="差_元-3月开发区税收收入完成情况表 11 3" xfId="5418"/>
    <cellStyle name="Comma  - Style1 5 14 2" xfId="5419"/>
    <cellStyle name="差_123 2 10 7 2" xfId="5420"/>
    <cellStyle name="常规 2 2 2 7 11 8 2" xfId="5421"/>
    <cellStyle name="Accent6 - 60% 5 7 2" xfId="5422"/>
    <cellStyle name="好_元-3月开发区税收收入完成情况表 2 5 6" xfId="5423"/>
    <cellStyle name="Comma  - Style5 6 10 2" xfId="5424"/>
    <cellStyle name="Accent3 2 7" xfId="5425"/>
    <cellStyle name="货币 2 2 8" xfId="5426"/>
    <cellStyle name="好_2012年调整预算 9 6" xfId="5427"/>
    <cellStyle name="40% - 强调文字颜色 5 6 2" xfId="5428"/>
    <cellStyle name="Accent6 - 20% 5 12" xfId="5429"/>
    <cellStyle name="Comma  - Style3 3 6 2 2" xfId="5430"/>
    <cellStyle name="Accent1 9" xfId="5431"/>
    <cellStyle name="好_财政优惠政策计算表20140527 2 8 3" xfId="5432"/>
    <cellStyle name="RevList 5 2" xfId="5433"/>
    <cellStyle name="差_2014年元-12月收支 9 3" xfId="5434"/>
    <cellStyle name="PSChar 6 2" xfId="5435"/>
    <cellStyle name="常规 2 2 7 2 4 9 2" xfId="5436"/>
    <cellStyle name="差_2015年开发区收支预算表20150301 13 4 2" xfId="5437"/>
    <cellStyle name="小数 9 2" xfId="5438"/>
    <cellStyle name="常规 9 2 3 9 2" xfId="5439"/>
    <cellStyle name="常规 2 2 4 13" xfId="5440"/>
    <cellStyle name="差_2013年财政收支表（2月8日） 3 11 2" xfId="5441"/>
    <cellStyle name="Accent2 - 40% 9 7" xfId="5442"/>
    <cellStyle name="Accent2 10 10" xfId="5443"/>
    <cellStyle name="常规 17 3 11" xfId="5444"/>
    <cellStyle name="差_咸宁市直2013年政府基建支出预算表（一上) 2 10 11" xfId="5445"/>
    <cellStyle name="常规 13 6 10" xfId="5446"/>
    <cellStyle name="Accent3 - 20% 6 2 4" xfId="5447"/>
    <cellStyle name="Accent5 - 20% 2 3" xfId="5448"/>
    <cellStyle name="Accent4 9 9" xfId="5449"/>
    <cellStyle name="差_2014年元-12月收支 2 5 11" xfId="5450"/>
    <cellStyle name="好_2015年元-12月收支 2 7 7" xfId="5451"/>
    <cellStyle name="常规 2 2 2 10 5 11" xfId="5452"/>
    <cellStyle name="好_2015年开发区收支预算表20150826定稿（加科技明细）结算后调整 13 9" xfId="5453"/>
    <cellStyle name="差_Book1 6 2" xfId="5454"/>
    <cellStyle name="Accent6 8 10" xfId="5455"/>
    <cellStyle name="Input [yellow] 4 9 2" xfId="5456"/>
    <cellStyle name="常规 12 8 2" xfId="5457"/>
    <cellStyle name="Accent6 - 40% 21 2" xfId="5458"/>
    <cellStyle name="Accent6 - 40% 16 2" xfId="5459"/>
    <cellStyle name="Comma  - Style7 9 12 2 2" xfId="5460"/>
    <cellStyle name="常规 2 2 9 2 8 9 2" xfId="5461"/>
    <cellStyle name="常规 10 6 6" xfId="5462"/>
    <cellStyle name="常规 2 2 6 2 4 5" xfId="5463"/>
    <cellStyle name="Comma  - Style5 3 8 2 2" xfId="5464"/>
    <cellStyle name="t 2 12" xfId="5465"/>
    <cellStyle name="常规 2 2 5 2 9 10" xfId="5466"/>
    <cellStyle name="常规 5 9 4" xfId="5467"/>
    <cellStyle name="Input [yellow] 5 2 3" xfId="5468"/>
    <cellStyle name="后继超链接 17" xfId="5469"/>
    <cellStyle name="后继超链接 22" xfId="5470"/>
    <cellStyle name="常规 7 2 2 7" xfId="5471"/>
    <cellStyle name="SHADEDSTORES 4 13 3" xfId="5472"/>
    <cellStyle name="差_财政优惠政策计算表20140527 2 12 11 2" xfId="5473"/>
    <cellStyle name="SHADEDSTORES 2 13 2 2" xfId="5474"/>
    <cellStyle name="Accent4 - 60% 10 2 4" xfId="5475"/>
    <cellStyle name="常规 14 2 8 9 2" xfId="5476"/>
    <cellStyle name="Accent5 - 20% 8 2 2" xfId="5477"/>
    <cellStyle name="常规 2 2 2 2 5 13 2" xfId="5478"/>
    <cellStyle name="Comma  - Style3 8 12" xfId="5479"/>
    <cellStyle name="差_2012年调整预算 13 8" xfId="5480"/>
    <cellStyle name="Accent4 - 40% 10 6 2" xfId="5481"/>
    <cellStyle name="好_2013年财政收支表（2月8日） 19 2" xfId="5482"/>
    <cellStyle name="好_2013年财政收支表（2月8日） 24 2" xfId="5483"/>
    <cellStyle name="常规 7 2 11 8" xfId="5484"/>
    <cellStyle name="Accent4 - 40% 8 8" xfId="5485"/>
    <cellStyle name="好_元-3月开发区税收收入完成情况表 2 5 6 2" xfId="5486"/>
    <cellStyle name="借出原因 7" xfId="5487"/>
    <cellStyle name="Comma  - Style5 10 5" xfId="5488"/>
    <cellStyle name="Accent6 - 40% 7 9 2 2" xfId="5489"/>
    <cellStyle name="Accent3 - 20% 8 14" xfId="5490"/>
    <cellStyle name="差_2012-2013年结算140424李爱民 6 6 2" xfId="5491"/>
    <cellStyle name="Accent6 - 40% 4 4 2" xfId="5492"/>
    <cellStyle name="Accent3 - 40% 5 2 4 2" xfId="5493"/>
    <cellStyle name="Comma  - Style3 24 3" xfId="5494"/>
    <cellStyle name="Comma  - Style3 19 3" xfId="5495"/>
    <cellStyle name="Accent6 - 20% 12 6 2 2" xfId="5496"/>
    <cellStyle name="Accent2 9 2 3" xfId="5497"/>
    <cellStyle name="好_咸宁市直2013年政府基建支出预算表（一上) 2 11 4 2" xfId="5498"/>
    <cellStyle name="强调 2 9" xfId="5499"/>
    <cellStyle name="SHADEDSTORES 4 2 3" xfId="5500"/>
    <cellStyle name="常规 4 3 7 8" xfId="5501"/>
    <cellStyle name="specstores 2" xfId="5502"/>
    <cellStyle name="常规 2 2 2 4 7 8" xfId="5503"/>
    <cellStyle name="好_财政优惠政策计算表20140527 7 3 2" xfId="5504"/>
    <cellStyle name="好_2012-2013年结算140424李爱民 5" xfId="5505"/>
    <cellStyle name="好_123 9 6 2" xfId="5506"/>
    <cellStyle name="常规 9 3 2 4 2" xfId="5507"/>
    <cellStyle name="常规 8 4 6" xfId="5508"/>
    <cellStyle name="SHADEDSTORES 5 13" xfId="5509"/>
    <cellStyle name="Accent1 - 20% 5 14 2" xfId="5510"/>
    <cellStyle name="好_123 5" xfId="5511"/>
    <cellStyle name="Accent3 - 20% 11 9 2" xfId="5512"/>
    <cellStyle name="差_元-3月开发区税收收入完成情况表 2 9 2 2" xfId="5513"/>
    <cellStyle name="Accent1 - 60% 4 2 3" xfId="5514"/>
    <cellStyle name="Accent6 - 20% 10 3 2" xfId="5515"/>
    <cellStyle name="差_2014年元-12月收支 6 7 2" xfId="5516"/>
    <cellStyle name="差_咸宁市直2013年政府基建支出预算表（一上) 2 3 8 2" xfId="5517"/>
    <cellStyle name="差_2015年元-12月收支 2 4 3" xfId="5518"/>
    <cellStyle name="常规 6 6 14" xfId="5519"/>
    <cellStyle name="常规 3 12 11 2" xfId="5520"/>
    <cellStyle name="常规 3 7 7 2" xfId="5521"/>
    <cellStyle name="好_Book1_1 2 25 2" xfId="5522"/>
    <cellStyle name="小数 5 2 2" xfId="5523"/>
    <cellStyle name="常规 2 4 10 11" xfId="5524"/>
    <cellStyle name="Accent1 - 40% 6 14" xfId="5525"/>
    <cellStyle name="Accent2 - 20% 11 2 2" xfId="5526"/>
    <cellStyle name="Accent2 - 20% 10 7" xfId="5527"/>
    <cellStyle name="常规 2 2 2 19 2" xfId="5528"/>
    <cellStyle name="超级链接 19" xfId="5529"/>
    <cellStyle name="超级链接 24" xfId="5530"/>
    <cellStyle name="常规 2 9 7 2" xfId="5531"/>
    <cellStyle name="常规 2 2 3 2 2 6 2" xfId="5532"/>
    <cellStyle name="好_2012年调整预算 8 3" xfId="5533"/>
    <cellStyle name="好_123 2 11 8 2" xfId="5534"/>
    <cellStyle name="Accent5 - 20% 9 13 2" xfId="5535"/>
    <cellStyle name="常规 17 6 5 2" xfId="5536"/>
    <cellStyle name="常规 2 2 2 4 3 7" xfId="5537"/>
    <cellStyle name="差_2012-2013年结算140424李爱民 6 12 2" xfId="5538"/>
    <cellStyle name="差_（定稿）2013年开发区区域内税收汇总03版 2 8 9" xfId="5539"/>
    <cellStyle name="好_2015年开发区收支预算表20150826定稿（加科技明细）结算后调整 2 5 5" xfId="5540"/>
    <cellStyle name="后继超级链接 5 7 2" xfId="5541"/>
    <cellStyle name="常规 2 2 2 7 3 6 2" xfId="5542"/>
    <cellStyle name="常规 8 2 5 13" xfId="5543"/>
    <cellStyle name="差_元-3月开发区税收收入完成情况表 2 2 10" xfId="5544"/>
    <cellStyle name="Comma  - Style1 4 10 2" xfId="5545"/>
    <cellStyle name="常规 2 2 4 2 4 12 2" xfId="5546"/>
    <cellStyle name="常规 7 12 7 2" xfId="5547"/>
    <cellStyle name="好_123 2 7 8 2" xfId="5548"/>
    <cellStyle name="常规 2 2 2 5 3 11 2" xfId="5549"/>
    <cellStyle name="Accent3 - 60% 7 10" xfId="5550"/>
    <cellStyle name="Accent6 - 40% 9 7 2" xfId="5551"/>
    <cellStyle name="常规 2 2 3 11" xfId="5552"/>
    <cellStyle name="PSSpacer 2 6 2 2" xfId="5553"/>
    <cellStyle name="差_咸宁市直2013年政府基建支出预算表（一上) 2 7 12" xfId="5554"/>
    <cellStyle name="差_2014年元-12月收支 13 6 2" xfId="5555"/>
    <cellStyle name="好_Book1 5 10 2" xfId="5556"/>
    <cellStyle name="后继超链接 6 10" xfId="5557"/>
    <cellStyle name="好_2015年开发区收支预算表20150826定稿（加科技明细）结算后调整 2 3" xfId="5558"/>
    <cellStyle name="差_2012年调整预算 2 12 5" xfId="5559"/>
    <cellStyle name="Accent3 - 40% 4 10 2" xfId="5560"/>
    <cellStyle name="好_2013年财政收支表（2月8日） 2 9" xfId="5561"/>
    <cellStyle name="常规 2 6 11 12" xfId="5562"/>
    <cellStyle name="常规 3 12 12 2" xfId="5563"/>
    <cellStyle name="常规 8 3 14 2" xfId="5564"/>
    <cellStyle name="差_Book1 4 3" xfId="5565"/>
    <cellStyle name="小数 2 4" xfId="5566"/>
    <cellStyle name="Accent6 9 10" xfId="5567"/>
    <cellStyle name="差_2014年元-12月收支 11 4" xfId="5568"/>
    <cellStyle name="后继超级链接 10 6 2" xfId="5569"/>
    <cellStyle name="Accent4 - 20% 8 8" xfId="5570"/>
    <cellStyle name="常规 2 6 2 5 2" xfId="5571"/>
    <cellStyle name="Accent2 - 60% 3 8" xfId="5572"/>
    <cellStyle name="小数 11 10 2" xfId="5573"/>
    <cellStyle name="差_2015年开发区收支预算表20150301 12 10 2" xfId="5574"/>
    <cellStyle name="Comma  - Style1 4 9 3" xfId="5575"/>
    <cellStyle name="差_2012-2013年结算140424李爱民 2 4 9" xfId="5576"/>
    <cellStyle name="常规 2 4 5 8" xfId="5577"/>
    <cellStyle name="好_2012年调整预算 2 5 10 2" xfId="5578"/>
    <cellStyle name="好_财政优惠政策计算表20140527 6 13" xfId="5579"/>
    <cellStyle name="Comma  - Style4 12 12" xfId="5580"/>
    <cellStyle name="好_2015年开发区收支预算表20150826定稿（加科技明细）结算后调整 7 3" xfId="5581"/>
    <cellStyle name="Accent2 - 60% 4 7" xfId="5582"/>
    <cellStyle name="好_咸宁市直2013年政府基建支出预算表（一上) 2 9 13 2" xfId="5583"/>
    <cellStyle name="差_2015年元-12月收支 2 3 4 2" xfId="5584"/>
    <cellStyle name="_Book1_1 5 2" xfId="5585"/>
    <cellStyle name="Accent2 - 40% 3 7" xfId="5586"/>
    <cellStyle name="SHADEDSTORES 4 9 2 2" xfId="5587"/>
    <cellStyle name="Accent3 - 60% 10 9" xfId="5588"/>
    <cellStyle name="常规 6 2 11 4" xfId="5589"/>
    <cellStyle name="Comma  - Style6 2" xfId="5590"/>
    <cellStyle name="Comma  - Style1 8 2" xfId="5591"/>
    <cellStyle name="商品名称 8" xfId="5592"/>
    <cellStyle name="常规 2 8 4 8 2" xfId="5593"/>
    <cellStyle name="Input [yellow] 8" xfId="5594"/>
    <cellStyle name="常规 14 2 4 5" xfId="5595"/>
    <cellStyle name="强调 2 10 12" xfId="5596"/>
    <cellStyle name="常规 5 2 2 8 4" xfId="5597"/>
    <cellStyle name="好_2012-2013年结算140424李爱民 2 11 12 2" xfId="5598"/>
    <cellStyle name="Accent2 - 20% 5 4" xfId="5599"/>
    <cellStyle name="好_2012年调整预算 2 9" xfId="5600"/>
    <cellStyle name="Comma  - Style5 9 12 2 2" xfId="5601"/>
    <cellStyle name="常规 2 2 2 2 4 2" xfId="5602"/>
    <cellStyle name="好_元-3月开发区税收收入完成情况表 13 10 2" xfId="5603"/>
    <cellStyle name="差_2013年财政收支表（2月8日） 11 11" xfId="5604"/>
    <cellStyle name="Accent3 - 40% 8 13 2" xfId="5605"/>
    <cellStyle name="Accent2 - 20% 4 2 4 2" xfId="5606"/>
    <cellStyle name="Accent3 - 60% 12 2" xfId="5607"/>
    <cellStyle name="强调 1 6 4" xfId="5608"/>
    <cellStyle name="Accent6 - 60% 10 7 2" xfId="5609"/>
    <cellStyle name="Accent5 - 40% 2 10" xfId="5610"/>
    <cellStyle name="差_2012年调整预算 2 8 10" xfId="5611"/>
    <cellStyle name="Percent [2] 13 2 2" xfId="5612"/>
    <cellStyle name="Comma  - Style7 8 4 2 2" xfId="5613"/>
    <cellStyle name="好_2012-2013年结算140424李爱民 3 3" xfId="5614"/>
    <cellStyle name="常规 7 2 4 13" xfId="5615"/>
    <cellStyle name="货币 2 6 8" xfId="5616"/>
    <cellStyle name="Accent5 - 40% 5 10 2" xfId="5617"/>
    <cellStyle name="好_元-3月开发区税收收入完成情况表 12 13 2" xfId="5618"/>
    <cellStyle name="Comma  - Style4 8 7 3" xfId="5619"/>
    <cellStyle name="未定义 2 9 7" xfId="5620"/>
    <cellStyle name="后继超级链接 2 13" xfId="5621"/>
    <cellStyle name="常规 2 7 5" xfId="5622"/>
    <cellStyle name="差_2015年开发区收支预算表20150826定稿（加科技明细）结算后调整 2 10 13 2" xfId="5623"/>
    <cellStyle name="Accent1 - 60% 6 2 5" xfId="5624"/>
    <cellStyle name="差_2015年元-12月收支 5 9 2" xfId="5625"/>
    <cellStyle name="好_财政优惠政策计算表20140527 8 4 2" xfId="5626"/>
    <cellStyle name="常规 2 2 2 5 8 8" xfId="5627"/>
    <cellStyle name="常规 17 9 14 2" xfId="5628"/>
    <cellStyle name="常规 2 7 4 9" xfId="5629"/>
    <cellStyle name="货币 2 12 15" xfId="5630"/>
    <cellStyle name="好_2014年元-12月收支 7 12" xfId="5631"/>
    <cellStyle name="Accent6 - 40% 6 8" xfId="5632"/>
    <cellStyle name="超级链接 8 8 2" xfId="5633"/>
    <cellStyle name="常规 4 2 10 14 2" xfId="5634"/>
    <cellStyle name="Comma  - Style2 4 7" xfId="5635"/>
    <cellStyle name="SHADEDSTORES 6 13 4 2" xfId="5636"/>
    <cellStyle name="后继超链接 8" xfId="5637"/>
    <cellStyle name="Accent6 - 40% 10 2 7 2" xfId="5638"/>
    <cellStyle name="好_2012-2013年结算140424李爱民 5 9 2" xfId="5639"/>
    <cellStyle name="数字 7 14 2" xfId="5640"/>
    <cellStyle name="好_元-3月开发区税收收入完成情况表 4 15" xfId="5641"/>
    <cellStyle name="常规 2 6 4 13 2" xfId="5642"/>
    <cellStyle name="差_2014年元-12月收支 8 12 2" xfId="5643"/>
    <cellStyle name="Accent5 4 2 6" xfId="5644"/>
    <cellStyle name="Accent5 - 60% 5 7" xfId="5645"/>
    <cellStyle name="Comma  - Style1 10 15" xfId="5646"/>
    <cellStyle name="Prefilled 8" xfId="5647"/>
    <cellStyle name="好_2015年开发区收支预算表20150301 2 4 10 2" xfId="5648"/>
    <cellStyle name="常规 2 9 5 2 2" xfId="5649"/>
    <cellStyle name="常规 3 5 9 2" xfId="5650"/>
    <cellStyle name="好_2014年元-12月收支 2 12 9" xfId="5651"/>
    <cellStyle name="常规 10 3 12 4" xfId="5652"/>
    <cellStyle name="常规 2 5 2 12" xfId="5653"/>
    <cellStyle name="好_2012-2013年结算140424李爱民 2 10 12 2" xfId="5654"/>
    <cellStyle name="Entered 2 5 2 2" xfId="5655"/>
    <cellStyle name="好_（定稿）2013年开发区区域内税收汇总03版 3 10 2" xfId="5656"/>
    <cellStyle name="常规 2 43" xfId="5657"/>
    <cellStyle name="常规 2 38" xfId="5658"/>
    <cellStyle name="常规 9 2 4 5 2" xfId="5659"/>
    <cellStyle name="差_2015年开发区收支预算表20150301 6 10" xfId="5660"/>
    <cellStyle name="Comma  - Style4 4 7 2" xfId="5661"/>
    <cellStyle name="差_2012年调整预算 7 14" xfId="5662"/>
    <cellStyle name="好_2012-2013年结算140424李爱民 2 14 2" xfId="5663"/>
    <cellStyle name="Comma  - Style8 12 13" xfId="5664"/>
    <cellStyle name="好_Book1_1 7 3" xfId="5665"/>
    <cellStyle name="差_财政优惠政策计算表20140527 6 12" xfId="5666"/>
    <cellStyle name="Comma  - Style5 7 6 3" xfId="5667"/>
    <cellStyle name="Accent5 - 60% 4 2 5" xfId="5668"/>
    <cellStyle name="差_2015年元-12月收支 13 6 2" xfId="5669"/>
    <cellStyle name="Accent6 - 40% 5 10 3" xfId="5670"/>
    <cellStyle name="Comma  - Style3 12 2 3" xfId="5671"/>
    <cellStyle name="常规 2 2 2 5 10 11" xfId="5672"/>
    <cellStyle name="差_2014年元-12月收支 7 14" xfId="5673"/>
    <cellStyle name="差_2013年财政收支表（2月8日） 2 8 3" xfId="5674"/>
    <cellStyle name="好_元-3月开发区税收收入完成情况表 2 3 10 2" xfId="5675"/>
    <cellStyle name="输出 2 2" xfId="5676"/>
    <cellStyle name="Accent6 - 40% 4 2" xfId="5677"/>
    <cellStyle name="常规 2 2 16 10 2" xfId="5678"/>
    <cellStyle name="regstoresfromspecstores 16" xfId="5679"/>
    <cellStyle name="差_123 11 2" xfId="5680"/>
    <cellStyle name="常规 16 2 9 5" xfId="5681"/>
    <cellStyle name="常规 17 9 11" xfId="5682"/>
    <cellStyle name="常规 7 11" xfId="5683"/>
    <cellStyle name="好_2012年调整预算 11 9 2" xfId="5684"/>
    <cellStyle name="常规 16 2 2 8" xfId="5685"/>
    <cellStyle name="好_2012年调整预算 2 4 9 2" xfId="5686"/>
    <cellStyle name="数字 14" xfId="5687"/>
    <cellStyle name="常规 5 2 2 14 2" xfId="5688"/>
    <cellStyle name="差_（定稿）2013年开发区区域内税收汇总03版 2 4 7" xfId="5689"/>
    <cellStyle name="Accent4 - 60% 11 2 3" xfId="5690"/>
    <cellStyle name="好_2015年元-12月收支 2 6 5" xfId="5691"/>
    <cellStyle name="Comma  - Style8 4 12" xfId="5692"/>
    <cellStyle name="未定义 2 6 2" xfId="5693"/>
    <cellStyle name="常规 3 3 5 6 2" xfId="5694"/>
    <cellStyle name="常规 2 2 4 2 8 2" xfId="5695"/>
    <cellStyle name="常规 2 2 2 6 11 8" xfId="5696"/>
    <cellStyle name="好_2012年调整预算 2 3 13 2" xfId="5697"/>
    <cellStyle name="常规 10 9 10" xfId="5698"/>
    <cellStyle name="常规 2 6 8 12" xfId="5699"/>
    <cellStyle name="好_Book1_1 7 7" xfId="5700"/>
    <cellStyle name="差_财政优惠政策计算表20140527 6 8" xfId="5701"/>
    <cellStyle name="Accent3 - 60% 4 4" xfId="5702"/>
    <cellStyle name="表标题 9 4" xfId="5703"/>
    <cellStyle name="好_2012-2013年结算140424李爱民 8 8" xfId="5704"/>
    <cellStyle name="常规 2 2 6 2 4 10 2" xfId="5705"/>
    <cellStyle name="40% - 强调文字颜色 3 2 7" xfId="5706"/>
    <cellStyle name="好_元-3月开发区税收收入完成情况表 11 2" xfId="5707"/>
    <cellStyle name="常规 7 2 9 6" xfId="5708"/>
    <cellStyle name="Accent3 - 60% 7 2" xfId="5709"/>
    <cellStyle name="差_财政优惠政策计算表20140527 9 6" xfId="5710"/>
    <cellStyle name="好_2015年开发区收支预算表20150301 9 14" xfId="5711"/>
    <cellStyle name="Accent6 4 2 5 2 2" xfId="5712"/>
    <cellStyle name="Comma  - Style2 8 3" xfId="5713"/>
    <cellStyle name="差_Book1 2 6" xfId="5714"/>
    <cellStyle name="Accent4 - 40% 11 14 2" xfId="5715"/>
    <cellStyle name="Accent6 - 40% 2 2 7 2" xfId="5716"/>
    <cellStyle name="好_2013年财政收支表（2月8日） 2 11 11" xfId="5717"/>
    <cellStyle name="常规 9 2 9 12 2" xfId="5718"/>
    <cellStyle name="Accent2 - 40% 7 14 2" xfId="5719"/>
    <cellStyle name="常规 2 8 4 2 2" xfId="5720"/>
    <cellStyle name="Accent3 - 40% 10 15" xfId="5721"/>
    <cellStyle name="_Book1_2 12" xfId="5722"/>
    <cellStyle name="Accent2 - 20% 11 2 6" xfId="5723"/>
    <cellStyle name="常规 2 2 2 7 6 8" xfId="5724"/>
    <cellStyle name="Comma  - Style3 5 13 3" xfId="5725"/>
    <cellStyle name="后继超级链接 8 9" xfId="5726"/>
    <cellStyle name="好_2014年元-12月收支 18 2" xfId="5727"/>
    <cellStyle name="好_2014年元-12月收支 23 2" xfId="5728"/>
    <cellStyle name="常规 27" xfId="5729"/>
    <cellStyle name="常规 32" xfId="5730"/>
    <cellStyle name="常规 2 2 7 2 2 9 2" xfId="5731"/>
    <cellStyle name="_Book1_1 12" xfId="5732"/>
    <cellStyle name="Accent2 - 40% 6 2 5 2" xfId="5733"/>
    <cellStyle name="好_元-3月开发区税收收入完成情况表 2 7 8 2" xfId="5734"/>
    <cellStyle name="Comma  - Style8 12 7" xfId="5735"/>
    <cellStyle name="Accent2 - 20% 8 6" xfId="5736"/>
    <cellStyle name="Accent4 - 40% 6 10 2" xfId="5737"/>
    <cellStyle name="Accent5 - 20% 10 3 2" xfId="5738"/>
    <cellStyle name="常规 2 2 2 6 3 5" xfId="5739"/>
    <cellStyle name="Comma  - Style4 11 4" xfId="5740"/>
    <cellStyle name="Accent5 - 60% 9 4" xfId="5741"/>
    <cellStyle name="常规 2 2 2 8 11 11 2" xfId="5742"/>
    <cellStyle name="差_（定稿）2013年开发区区域内税收汇总03版 2 6 2" xfId="5743"/>
    <cellStyle name="强调 3 6 11 2" xfId="5744"/>
    <cellStyle name="常规 2 4 8 11 2" xfId="5745"/>
    <cellStyle name="Comma  - Style4 11 11 3" xfId="5746"/>
    <cellStyle name="好_2012年调整预算 7 3 2" xfId="5747"/>
    <cellStyle name="常规 4 2 8 11" xfId="5748"/>
    <cellStyle name="常规 2 2 6 2 17" xfId="5749"/>
    <cellStyle name="常规 2 2 6 2 22" xfId="5750"/>
    <cellStyle name="常规 17 6 10 2" xfId="5751"/>
    <cellStyle name="SHADEDSTORES 5 2 6 3" xfId="5752"/>
    <cellStyle name="表标题 8 5 2" xfId="5753"/>
    <cellStyle name="Accent1 - 60% 15" xfId="5754"/>
    <cellStyle name="Accent1 - 60% 20" xfId="5755"/>
    <cellStyle name="好_2015年开发区收支预算表20150826定稿（加科技明细）结算后调整 2 6 11" xfId="5756"/>
    <cellStyle name="Accent2 - 40% 5" xfId="5757"/>
    <cellStyle name="Accent4 - 60% 5 3" xfId="5758"/>
    <cellStyle name="常规 5 11 2" xfId="5759"/>
    <cellStyle name="Accent6 9 8" xfId="5760"/>
    <cellStyle name="常规 5 2 2 6 11" xfId="5761"/>
    <cellStyle name="Accent2 - 40% 9 2 4 2" xfId="5762"/>
    <cellStyle name="常规 16 2 14 2" xfId="5763"/>
    <cellStyle name="Comma  - Style2 3 6" xfId="5764"/>
    <cellStyle name="差_2015年开发区收支预算表20150301 6 4" xfId="5765"/>
    <cellStyle name="Accent6 - 60% 19" xfId="5766"/>
    <cellStyle name="Accent6 - 60% 24" xfId="5767"/>
    <cellStyle name="常规 8 2 11 9" xfId="5768"/>
    <cellStyle name="常规 12 2 3 13 2" xfId="5769"/>
    <cellStyle name="Accent5 - 60% 11 9" xfId="5770"/>
    <cellStyle name="Accent6 - 40% 3 11 3" xfId="5771"/>
    <cellStyle name="差_2015年开发区收支预算表20150301 3 4 2" xfId="5772"/>
    <cellStyle name="常规 2 4 4 6" xfId="5773"/>
    <cellStyle name="差_2012-2013年结算140424李爱民 2 3 7" xfId="5774"/>
    <cellStyle name="60% - 强调文字颜色 4 2 6" xfId="5775"/>
    <cellStyle name="好_Book1_1 3 11 2" xfId="5776"/>
    <cellStyle name="Accent5 - 40% 5 2 4" xfId="5777"/>
    <cellStyle name="常规 5 7" xfId="5778"/>
    <cellStyle name="Normal - Style1 3 2 2" xfId="5779"/>
    <cellStyle name="好_123 4 6 2" xfId="5780"/>
    <cellStyle name="常规 5 12 13 2" xfId="5781"/>
    <cellStyle name="好_2013年财政收支表（2月8日） 2 5 12" xfId="5782"/>
    <cellStyle name="Accent6 - 20% 10 6" xfId="5783"/>
    <cellStyle name="Accent5 - 40% 6 13" xfId="5784"/>
    <cellStyle name="Comma  - Style7 3 8 3" xfId="5785"/>
    <cellStyle name="Accent4 - 40% 7 2 4 2" xfId="5786"/>
    <cellStyle name="好_2015年开发区收支预算表20150301 7 6" xfId="5787"/>
    <cellStyle name="Accent4 - 20% 7 13" xfId="5788"/>
    <cellStyle name="常规 2 2 2 2 7 8 2" xfId="5789"/>
    <cellStyle name="差_2015年开发区收支预算表20150301 5 7" xfId="5790"/>
    <cellStyle name="常规 5 10 4 2" xfId="5791"/>
    <cellStyle name="强调 2 4 3" xfId="5792"/>
    <cellStyle name="Accent6 - 20% 13 2" xfId="5793"/>
    <cellStyle name="Accent2 - 40% 11 14" xfId="5794"/>
    <cellStyle name="Accent4 - 40% 2 2 7" xfId="5795"/>
    <cellStyle name="Accent5 - 60% 6 9 2 2" xfId="5796"/>
    <cellStyle name="Comma  - Style3 2 3 2" xfId="5797"/>
    <cellStyle name="好_2013年财政收支表（2月8日） 5 12 2" xfId="5798"/>
    <cellStyle name="好_Book1 3 10" xfId="5799"/>
    <cellStyle name="强调 3 4 2 2" xfId="5800"/>
    <cellStyle name="差_咸宁市直2013年政府基建支出预算表（一上) 12 2" xfId="5801"/>
    <cellStyle name="Accent6 - 20% 9 8 3" xfId="5802"/>
    <cellStyle name="Accent3 - 20% 6 12 2" xfId="5803"/>
    <cellStyle name="Accent5 8 12" xfId="5804"/>
    <cellStyle name="Comma  - Style5 9 15" xfId="5805"/>
    <cellStyle name="差_财政优惠政策计算表20140527 2 5 10 2" xfId="5806"/>
    <cellStyle name="常规 13 2 8 2" xfId="5807"/>
    <cellStyle name="60% - 强调文字颜色 4 4" xfId="5808"/>
    <cellStyle name="常规 10 2 3 4 2" xfId="5809"/>
    <cellStyle name="Comma  - Style1 17 2 2" xfId="5810"/>
    <cellStyle name="Comma  - Style1 22 2 2" xfId="5811"/>
    <cellStyle name="差_Book1_1 2 3 14 2" xfId="5812"/>
    <cellStyle name="Accent6 - 20% 4 9" xfId="5813"/>
    <cellStyle name="Accent6 2 11 2" xfId="5814"/>
    <cellStyle name="Comma  - Style6 3 14 2" xfId="5815"/>
    <cellStyle name="常规 2 2 9 2 5 4" xfId="5816"/>
    <cellStyle name="差_2013年财政收支表（2月8日） 2 11 4 2" xfId="5817"/>
    <cellStyle name="差_Book1_1 11 13" xfId="5818"/>
    <cellStyle name="Comma  - Style5 2 11 2 2" xfId="5819"/>
    <cellStyle name="好_2015年开发区收支预算表20150301 2 6 2" xfId="5820"/>
    <cellStyle name="差_Book1_1 2 2 8" xfId="5821"/>
    <cellStyle name="Comma  - Style6 2 8" xfId="5822"/>
    <cellStyle name="Accent6 - 40% 9 12" xfId="5823"/>
    <cellStyle name="Accent6 - 40% 4 10 3" xfId="5824"/>
    <cellStyle name="差_2015年开发区收支预算表20150301 8 3 2" xfId="5825"/>
    <cellStyle name="常规 18 5 5 2" xfId="5826"/>
    <cellStyle name="entry box 4 8" xfId="5827"/>
    <cellStyle name="Accent3 - 20% 10 2 2 2" xfId="5828"/>
    <cellStyle name="常规 3 8 5 2" xfId="5829"/>
    <cellStyle name="差_Book1_1 10 10" xfId="5830"/>
    <cellStyle name="常规 2 5 4 12 2" xfId="5831"/>
    <cellStyle name="Accent1 - 20% 10" xfId="5832"/>
    <cellStyle name="Comma  - Style3 6 8" xfId="5833"/>
    <cellStyle name="Comma  - Style8 5 11" xfId="5834"/>
    <cellStyle name="常规 7 2 2 4" xfId="5835"/>
    <cellStyle name="货币 2 8 8" xfId="5836"/>
    <cellStyle name="好_2012年调整预算 2 12 12" xfId="5837"/>
    <cellStyle name="差_2012年调整预算 2 4 13" xfId="5838"/>
    <cellStyle name="Comma  - Style4 16 2 2" xfId="5839"/>
    <cellStyle name="Comma  - Style4 21 2 2" xfId="5840"/>
    <cellStyle name="常规 2 2 2 6 8 3 2" xfId="5841"/>
    <cellStyle name="好_2015年元-12月收支 2 5 11" xfId="5842"/>
    <cellStyle name="常规 2 2 8 2 6 8" xfId="5843"/>
    <cellStyle name="Comma  - Style4 9 13 3" xfId="5844"/>
    <cellStyle name="Accent3 - 40% 6 2 3" xfId="5845"/>
    <cellStyle name="常规 2 7 3 11" xfId="5846"/>
    <cellStyle name="好_2015年开发区收支预算表20150301 2 2 11" xfId="5847"/>
    <cellStyle name="常规 2 9 6 12" xfId="5848"/>
    <cellStyle name="Accent3 - 40% 7 4" xfId="5849"/>
    <cellStyle name="标题 3 2 3" xfId="5850"/>
    <cellStyle name="好_（定稿）2013年开发区区域内税收汇总03版 6 5 2" xfId="5851"/>
    <cellStyle name="常规 2 8 3 12 2" xfId="5852"/>
    <cellStyle name="Accent3 - 40% 6 2 6 2" xfId="5853"/>
    <cellStyle name="差_2015年开发区收支预算表20150301 2 3 7 2" xfId="5854"/>
    <cellStyle name="常规 7 7 14" xfId="5855"/>
    <cellStyle name="Accent1 10 2 5" xfId="5856"/>
    <cellStyle name="常规 4 2 7 10" xfId="5857"/>
    <cellStyle name="Date" xfId="5858"/>
    <cellStyle name="好_2012年调整预算 9 11" xfId="5859"/>
    <cellStyle name="好_财政优惠政策计算表20140527 9 10 2" xfId="5860"/>
    <cellStyle name="常规 11 2 4 8 2" xfId="5861"/>
    <cellStyle name="差_（定稿）2013年开发区区域内税收汇总03版 9 13 2" xfId="5862"/>
    <cellStyle name="常规 2 2 2 2 8 12" xfId="5863"/>
    <cellStyle name="_ET_STYLE_NoName_00__Book1_1 6 6" xfId="5864"/>
    <cellStyle name="好_2014年元-12月收支 2 2 7" xfId="5865"/>
    <cellStyle name="Accent6 - 60% 4 5 2" xfId="5866"/>
    <cellStyle name="常规 2 2 2 7 10 6 2" xfId="5867"/>
    <cellStyle name="Comma  - Style7 9 11 2 2" xfId="5868"/>
    <cellStyle name="Accent3 - 20% 10 11" xfId="5869"/>
    <cellStyle name="常规 2 2 9 2 7 9 2" xfId="5870"/>
    <cellStyle name="常规 2 2 4 2 10 2" xfId="5871"/>
    <cellStyle name="常规 10 2 11 9 2" xfId="5872"/>
    <cellStyle name="Comma  - Style1 3 12 3" xfId="5873"/>
    <cellStyle name="Comma  - Style2 3 2" xfId="5874"/>
    <cellStyle name="后继超链接 8 5 2" xfId="5875"/>
    <cellStyle name="好_（定稿）2013年开发区区域内税收汇总03版 2 9 14" xfId="5876"/>
    <cellStyle name="常规 2 2 7 2 2 4 2" xfId="5877"/>
    <cellStyle name="好_2014年元-12月收支 11 9" xfId="5878"/>
    <cellStyle name="常规 8 10 14" xfId="5879"/>
    <cellStyle name="常规 4 4 3 6" xfId="5880"/>
    <cellStyle name="Comma  - Style4 8 14" xfId="5881"/>
    <cellStyle name="常规 2 9 9 3" xfId="5882"/>
    <cellStyle name="常规 2 2 7 2 11 2" xfId="5883"/>
    <cellStyle name="SHADEDSTORES 18 4" xfId="5884"/>
    <cellStyle name="Comma  - Style4 3 13 3" xfId="5885"/>
    <cellStyle name="Accent4 7 11" xfId="5886"/>
    <cellStyle name="常规 2 2 2 9 12 3" xfId="5887"/>
    <cellStyle name="常规 10 2 3 14" xfId="5888"/>
    <cellStyle name="好_2015年开发区收支预算表20150826定稿（加科技明细）结算后调整 6 14" xfId="5889"/>
    <cellStyle name="差_咸宁市直2013年政府基建支出预算表（一上) 9 6 2" xfId="5890"/>
    <cellStyle name="常规 2 2 17 3 2" xfId="5891"/>
    <cellStyle name="SHADEDSTORES 3 2 5 3" xfId="5892"/>
    <cellStyle name="常规 2 9 9" xfId="5893"/>
    <cellStyle name="好_咸宁市直2013年政府基建支出预算表（一上) 11 6" xfId="5894"/>
    <cellStyle name="Comma  - Style6 12 6 2 2" xfId="5895"/>
    <cellStyle name="常规 2 2 3 2 2 9 2" xfId="5896"/>
    <cellStyle name="常规 2 2 2 2 7 9" xfId="5897"/>
    <cellStyle name="差_咸宁市直2013年政府基建支出预算表（一上) 8 4" xfId="5898"/>
    <cellStyle name="小数 11 11" xfId="5899"/>
    <cellStyle name="后继超链接 8 6" xfId="5900"/>
    <cellStyle name="常规 2 2 2 4 9 6 2" xfId="5901"/>
    <cellStyle name="强调 2 10 13" xfId="5902"/>
    <cellStyle name="常规 5 2 2 7 10 2" xfId="5903"/>
    <cellStyle name="差_2015年开发区收支预算表20150301 2 4 2 2" xfId="5904"/>
    <cellStyle name="差_Book1 7 8 2" xfId="5905"/>
    <cellStyle name="常规 2 20 6" xfId="5906"/>
    <cellStyle name="常规 2 15 6" xfId="5907"/>
    <cellStyle name="Accent2 - 20% 8 15" xfId="5908"/>
    <cellStyle name="常规 5 3 2 8 13" xfId="5909"/>
    <cellStyle name="常规 5 3 2 6 4 2" xfId="5910"/>
    <cellStyle name="差_Book1_1 6 6 2" xfId="5911"/>
    <cellStyle name="Accent1 - 20% 7 2 3" xfId="5912"/>
    <cellStyle name="Accent6 - 20% 2 11 2" xfId="5913"/>
    <cellStyle name="好_2012年调整预算 12 13" xfId="5914"/>
    <cellStyle name="Accent2 14" xfId="5915"/>
    <cellStyle name="常规 15 2 18" xfId="5916"/>
    <cellStyle name="好_2015年开发区收支预算表20150301 2 11 2" xfId="5917"/>
    <cellStyle name="差_Book1 9 2 2" xfId="5918"/>
    <cellStyle name="常规 3 8 13" xfId="5919"/>
    <cellStyle name="常规 2 17 11" xfId="5920"/>
    <cellStyle name="好_财政优惠政策计算表20140527 6 10 2" xfId="5921"/>
    <cellStyle name="Accent6 - 40% 8 8" xfId="5922"/>
    <cellStyle name="Accent2 - 40% 4 9" xfId="5923"/>
    <cellStyle name="常规 2 2 3 2 3 11" xfId="5924"/>
    <cellStyle name="好_咸宁市直2013年政府基建支出预算表（一上) 9 10 2" xfId="5925"/>
    <cellStyle name="好_2015年开发区收支预算表20150301 6 6" xfId="5926"/>
    <cellStyle name="Accent4 - 40% 7 2 3 2" xfId="5927"/>
    <cellStyle name="Accent6 - 40% 4 11 2 2" xfId="5928"/>
    <cellStyle name="Comma  - Style5 2 7 2 2" xfId="5929"/>
    <cellStyle name="差_咸宁市直2013年政府基建支出预算表（一上) 2 9 6 2" xfId="5930"/>
    <cellStyle name="Comma  - Style8 20 3" xfId="5931"/>
    <cellStyle name="Comma  - Style8 15 3" xfId="5932"/>
    <cellStyle name="Accent6 - 40% 3 9 2 2" xfId="5933"/>
    <cellStyle name="Accent3 - 20% 4 14 2" xfId="5934"/>
    <cellStyle name="差_（定稿）2013年开发区区域内税收汇总03版 8 2" xfId="5935"/>
    <cellStyle name="Prefilled 4 6 3" xfId="5936"/>
    <cellStyle name="Accent3 - 20% 4 12 2" xfId="5937"/>
    <cellStyle name="Comma  - Style3 2 10" xfId="5938"/>
    <cellStyle name="差_2015年开发区收支预算表20150826定稿（加科技明细）结算后调整 2 7 6" xfId="5939"/>
    <cellStyle name="Accent5 - 60% 5 9 2 2" xfId="5940"/>
    <cellStyle name="Accent3 - 60% 8 13" xfId="5941"/>
    <cellStyle name="t_HVAC Equipment (3) 2 2 2 2" xfId="5942"/>
    <cellStyle name="好_Book1_1 2 7 13 2" xfId="5943"/>
    <cellStyle name="常规 2 8 2 9" xfId="5944"/>
    <cellStyle name="好_2013年财政收支表（2月8日） 2 4 13 2" xfId="5945"/>
    <cellStyle name="常规 2 2 8 2 9 7 2" xfId="5946"/>
    <cellStyle name="Accent6 - 60% 9 8" xfId="5947"/>
    <cellStyle name="常规 2 10 6 7" xfId="5948"/>
    <cellStyle name="Comma  - Style5 12 14" xfId="5949"/>
    <cellStyle name="SHADEDSTORES 3 3" xfId="5950"/>
    <cellStyle name="差_2013年财政收支表（2月8日） 7 12 2" xfId="5951"/>
    <cellStyle name="常规 11 2 22" xfId="5952"/>
    <cellStyle name="常规 11 2 17" xfId="5953"/>
    <cellStyle name="Accent6 2 2 5 2" xfId="5954"/>
    <cellStyle name="常规 2 9 18" xfId="5955"/>
    <cellStyle name="常规 2 9 23" xfId="5956"/>
    <cellStyle name="强调 3 11 2 2" xfId="5957"/>
    <cellStyle name="Comma  - Style1 4 7 3" xfId="5958"/>
    <cellStyle name="常规 2 2 2 2 6 4" xfId="5959"/>
    <cellStyle name="差_2015年开发区收支预算表20150301 7" xfId="5960"/>
    <cellStyle name="计算 7" xfId="5961"/>
    <cellStyle name="SHADEDSTORES 5 12 2 2" xfId="5962"/>
    <cellStyle name="好_2014年元-12月收支 12 13 2" xfId="5963"/>
    <cellStyle name="常规 5 8 6" xfId="5964"/>
    <cellStyle name="常规 2 2 7 2 9 8 2" xfId="5965"/>
    <cellStyle name="差_2013年财政收支表（2月8日） 2 6 8 2" xfId="5966"/>
    <cellStyle name="差_2013年财政收支表（2月8日） 13 4" xfId="5967"/>
    <cellStyle name="Accent1 - 60% 9 8" xfId="5968"/>
    <cellStyle name="常规 5 7 14 2" xfId="5969"/>
    <cellStyle name="好_2012-2013年结算140424李爱民 2 2 9" xfId="5970"/>
    <cellStyle name="常规 2 2 2 8 11 13" xfId="5971"/>
    <cellStyle name="常规 2 4 8 13" xfId="5972"/>
    <cellStyle name="差_2015年开发区收支预算表20150301 2 7 9 2" xfId="5973"/>
    <cellStyle name="差_2014年元-12月收支 2 16" xfId="5974"/>
    <cellStyle name="差_2014年元-12月收支 2 21" xfId="5975"/>
    <cellStyle name="Accent6 - 40% 9 13 3" xfId="5976"/>
    <cellStyle name="Comma  - Style6 2 9 3" xfId="5977"/>
    <cellStyle name="好_咸宁市直2013年政府基建支出预算表（一上) 5 3 2" xfId="5978"/>
    <cellStyle name="好_Book1_1 2 10 5 2" xfId="5979"/>
    <cellStyle name="Comma  - Style6 4 5 2" xfId="5980"/>
    <cellStyle name="Comma  - Style4 9 2" xfId="5981"/>
    <cellStyle name="常规 8 11 2" xfId="5982"/>
    <cellStyle name="好_123 2 7 12 2" xfId="5983"/>
    <cellStyle name="Comma  - Style3 5 2 2" xfId="5984"/>
    <cellStyle name="Accent3 - 20% 2 10" xfId="5985"/>
    <cellStyle name="好_Book1 3 3 2" xfId="5986"/>
    <cellStyle name="好_Book1_1 2 4 8" xfId="5987"/>
    <cellStyle name="Accent3 2 2 4" xfId="5988"/>
    <cellStyle name="差_2012-2013年结算140424李爱民 2 11 9" xfId="5989"/>
    <cellStyle name="entry box 5 6 3" xfId="5990"/>
    <cellStyle name="Accent6 24" xfId="5991"/>
    <cellStyle name="Accent6 19" xfId="5992"/>
    <cellStyle name="好_2015年元-12月收支 2 4 11" xfId="5993"/>
    <cellStyle name="Accent1 - 20% 5 2 3" xfId="5994"/>
    <cellStyle name="差_Book1_1 4 6 2" xfId="5995"/>
    <cellStyle name="好_Book1 12 8" xfId="5996"/>
    <cellStyle name="常规 5 3 2 4 4 2" xfId="5997"/>
    <cellStyle name="常规 10 3 10 5" xfId="5998"/>
    <cellStyle name="Accent5 9 11 2" xfId="5999"/>
    <cellStyle name="常规 2 2 4 2 3 11" xfId="6000"/>
    <cellStyle name="强调 3 6 6" xfId="6001"/>
    <cellStyle name="常规 2 2 2 2 9 11" xfId="6002"/>
    <cellStyle name="差_财政优惠政策计算表20140527 2 4 7 2" xfId="6003"/>
    <cellStyle name="Comma  - Style4 7 8 2" xfId="6004"/>
    <cellStyle name="好_2014年元-12月收支 3 2 2" xfId="6005"/>
    <cellStyle name="强调 3 3 11 2" xfId="6006"/>
    <cellStyle name="强调 2 5 3 2" xfId="6007"/>
    <cellStyle name="Accent6 - 20% 14 2 2" xfId="6008"/>
    <cellStyle name="Comma  - Style7 6 10" xfId="6009"/>
    <cellStyle name="常规 26 2" xfId="6010"/>
    <cellStyle name="常规 31 2" xfId="6011"/>
    <cellStyle name="Comma  - Style4 6 12 3" xfId="6012"/>
    <cellStyle name="常规 10 3 5 3" xfId="6013"/>
    <cellStyle name="差_（定稿）2013年开发区区域内税收汇总03版 8 13" xfId="6014"/>
    <cellStyle name="常规 2 2 9 2 6 13 2" xfId="6015"/>
    <cellStyle name="Accent6 - 20% 7 7" xfId="6016"/>
    <cellStyle name="强调 1 7 4" xfId="6017"/>
    <cellStyle name="Accent6 - 60% 10 8 2" xfId="6018"/>
    <cellStyle name="差_2014年元-12月收支 2 6 3" xfId="6019"/>
    <cellStyle name="Accent5 - 40% 9 9 2" xfId="6020"/>
    <cellStyle name="差_财政优惠政策计算表20140527 6 4 2" xfId="6021"/>
    <cellStyle name="常规 9 3 8 7 2" xfId="6022"/>
    <cellStyle name="Comma  - Style5 8 9 2" xfId="6023"/>
    <cellStyle name="链接单元格 2 3" xfId="6024"/>
    <cellStyle name="好_元-3月开发区税收收入完成情况表 12 11 2" xfId="6025"/>
    <cellStyle name="Comma  - Style4 8 5 3" xfId="6026"/>
    <cellStyle name="未定义 2 7 7" xfId="6027"/>
    <cellStyle name="好_咸宁市直2013年政府基建支出预算表（一上) 5 10" xfId="6028"/>
    <cellStyle name="Header2 3 6 3" xfId="6029"/>
    <cellStyle name="Accent5 9 6" xfId="6030"/>
    <cellStyle name="差_Book1 7 12 2" xfId="6031"/>
    <cellStyle name="Accent6 8 9 2 2" xfId="6032"/>
    <cellStyle name="常规 14 2 4 13" xfId="6033"/>
    <cellStyle name="Comma  - Style7 10 13 2" xfId="6034"/>
    <cellStyle name="Accent6 - 40% 7 8 2 2" xfId="6035"/>
    <cellStyle name="好_元-3月开发区税收收入完成情况表 2 4 6 2" xfId="6036"/>
    <cellStyle name="好_（定稿）2013年开发区区域内税收汇总03版 2 7" xfId="6037"/>
    <cellStyle name="Comma  - Style8 3 3" xfId="6038"/>
    <cellStyle name="强调 2 7 7 2" xfId="6039"/>
    <cellStyle name="常规 2 2 5 2 19" xfId="6040"/>
    <cellStyle name="差_咸宁市直2013年政府基建支出预算表（一上) 5 3 2" xfId="6041"/>
    <cellStyle name="好_2015年元-12月收支 11 5 2" xfId="6042"/>
    <cellStyle name="Accent1 7 7" xfId="6043"/>
    <cellStyle name="好_Book1 11 6" xfId="6044"/>
    <cellStyle name="Accent3 - 60% 10 2 6" xfId="6045"/>
    <cellStyle name="Comma  - Style8 6 11 3" xfId="6046"/>
    <cellStyle name="差_（定稿）2013年开发区区域内税收汇总03版 2 6 6" xfId="6047"/>
    <cellStyle name="好_2015年开发区收支预算表20150826定稿（加科技明细）结算后调整 2 3 2" xfId="6048"/>
    <cellStyle name="差_2012年调整预算 10 4 2" xfId="6049"/>
    <cellStyle name="好_2012年调整预算 2 6 11 2" xfId="6050"/>
    <cellStyle name="常规 7 2 9 11" xfId="6051"/>
    <cellStyle name="Header2 2 4 2 2" xfId="6052"/>
    <cellStyle name="常规 4 3 10 4" xfId="6053"/>
    <cellStyle name="差_Book1_1 11 8" xfId="6054"/>
    <cellStyle name="差_咸宁市直2013年政府基建支出预算表（一上) 9 11 2" xfId="6055"/>
    <cellStyle name="差_财政优惠政策计算表20140527 2 6 13" xfId="6056"/>
    <cellStyle name="常规 18 7 7 2" xfId="6057"/>
    <cellStyle name="Accent6 - 20% 7 9 2 2" xfId="6058"/>
    <cellStyle name="Accent6 - 20% 10 2 2 2" xfId="6059"/>
    <cellStyle name="Prefilled 3 6 2" xfId="6060"/>
    <cellStyle name="Comma  - Style5 19 3" xfId="6061"/>
    <cellStyle name="Comma  - Style5 24 3" xfId="6062"/>
    <cellStyle name="差_（定稿）2013年开发区区域内税收汇总03版 2 9 5" xfId="6063"/>
    <cellStyle name="好_咸宁市直2013年政府基建支出预算表（一上) 2 3 14" xfId="6064"/>
    <cellStyle name="差_2015年开发区收支预算表20150301 13 5" xfId="6065"/>
    <cellStyle name="常规 12 2 8" xfId="6066"/>
    <cellStyle name="好_Book1 7 13" xfId="6067"/>
    <cellStyle name="Accent1 7 2 6" xfId="6068"/>
    <cellStyle name="Fixed 3 2" xfId="6069"/>
    <cellStyle name="Accent6 - 60% 4 9 2 2" xfId="6070"/>
    <cellStyle name="差_2015年开发区收支预算表20150826定稿（加科技明细）结算后调整 13 7" xfId="6071"/>
    <cellStyle name="常规 2 5 8 11 2" xfId="6072"/>
    <cellStyle name="好_2013年财政收支表（2月8日） 5 8" xfId="6073"/>
    <cellStyle name="好_2012-2013年结算140424李爱民 2 10 7 2" xfId="6074"/>
    <cellStyle name="差_Book1 3 14" xfId="6075"/>
    <cellStyle name="差_2015年元-12月收支 2 11 13" xfId="6076"/>
    <cellStyle name="差_2015年开发区收支预算表20150301 4 8" xfId="6077"/>
    <cellStyle name="Accent6 - 20% 12 3" xfId="6078"/>
    <cellStyle name="常规 11 2 5 10 2" xfId="6079"/>
    <cellStyle name="Comma  - Style2 3 11 2 2" xfId="6080"/>
    <cellStyle name="Accent3 - 40% 3 2 2" xfId="6081"/>
    <cellStyle name="Accent6 - 40% 4 7 2" xfId="6082"/>
    <cellStyle name="好_2015年开发区收支预算表20150826定稿（加科技明细）结算后调整 13 10" xfId="6083"/>
    <cellStyle name="差_2012-2013年结算140424李爱民 6 9 2" xfId="6084"/>
    <cellStyle name="常规 7 8 3" xfId="6085"/>
    <cellStyle name="常规 2 2 4 2 8 4" xfId="6086"/>
    <cellStyle name="Accent4 3 2 6" xfId="6087"/>
    <cellStyle name="_Book1_1 3 3" xfId="6088"/>
    <cellStyle name="好_2014年元-12月收支 10 12 2" xfId="6089"/>
    <cellStyle name="常规 15 2 5 6 2" xfId="6090"/>
    <cellStyle name="Comma  - Style6 9 4" xfId="6091"/>
    <cellStyle name="差_2013年财政收支表（2月8日） 2 8 11 2" xfId="6092"/>
    <cellStyle name="差_2012年调整预算 2 11 9" xfId="6093"/>
    <cellStyle name="好_Book1 3 2 2" xfId="6094"/>
    <cellStyle name="Comma  - Style7 12 10 2" xfId="6095"/>
    <cellStyle name="差_咸宁市直2013年政府基建支出预算表（一上) 2 11 9" xfId="6096"/>
    <cellStyle name="常规 15 2 6 13" xfId="6097"/>
    <cellStyle name="好_2015年开发区收支预算表20150826定稿（加科技明细）结算后调整 5 11" xfId="6098"/>
    <cellStyle name="Accent6 11" xfId="6099"/>
    <cellStyle name="差_Book1_1 2 5 7 2" xfId="6100"/>
    <cellStyle name="常规 10 2 2 11" xfId="6101"/>
    <cellStyle name="标题 4 5" xfId="6102"/>
    <cellStyle name="好_咸宁市直2013年政府基建支出预算表（一上) 10 8" xfId="6103"/>
    <cellStyle name="Accent5 2 4" xfId="6104"/>
    <cellStyle name="常规 2 10 5 11" xfId="6105"/>
    <cellStyle name="常规 5 8 3" xfId="6106"/>
    <cellStyle name="差_2012-2013年结算140424李爱民 4 9 2" xfId="6107"/>
    <cellStyle name="常规 18 11 9 2" xfId="6108"/>
    <cellStyle name="Copied 2 6" xfId="6109"/>
    <cellStyle name="Accent5 - 40% 11 10" xfId="6110"/>
    <cellStyle name="常规 2 2 9 2 4 12 2" xfId="6111"/>
    <cellStyle name="Accent3 8 8" xfId="6112"/>
    <cellStyle name="好_2012年调整预算 11 9" xfId="6113"/>
    <cellStyle name="超级链接 6 13 2" xfId="6114"/>
    <cellStyle name="常规 2 2 4 2 8 14" xfId="6115"/>
    <cellStyle name="Comma  - Style1 10 3 2 2" xfId="6116"/>
    <cellStyle name="Accent4 14" xfId="6117"/>
    <cellStyle name="Accent3 - 40% 13 2" xfId="6118"/>
    <cellStyle name="Comma  - Style5 6 9 3" xfId="6119"/>
    <cellStyle name="差_2015年元-12月收支 12 9 2" xfId="6120"/>
    <cellStyle name="常规 2 2 2 3 12 4" xfId="6121"/>
    <cellStyle name="Accent4 - 40% 8" xfId="6122"/>
    <cellStyle name="常规 7 2 11" xfId="6123"/>
    <cellStyle name="Accent3 - 60% 5 2 2" xfId="6124"/>
    <cellStyle name="好_咸宁市直2013年政府基建支出预算表（一上) 11 7 2" xfId="6125"/>
    <cellStyle name="常规 7 13 5" xfId="6126"/>
    <cellStyle name="强调 2 11 8" xfId="6127"/>
    <cellStyle name="Accent1 - 60% 2 12" xfId="6128"/>
    <cellStyle name="好_123 7 8 2" xfId="6129"/>
    <cellStyle name="Accent6 - 20% 10" xfId="6130"/>
    <cellStyle name="常规 2 2 15" xfId="6131"/>
    <cellStyle name="常规 2 2 20" xfId="6132"/>
    <cellStyle name="差_2012年调整预算 2 12 12" xfId="6133"/>
    <cellStyle name="强调 3 11 10 2" xfId="6134"/>
    <cellStyle name="Accent6 8 11 2 2" xfId="6135"/>
    <cellStyle name="常规 2 2 2 3 6 7 2" xfId="6136"/>
    <cellStyle name="好_2013年财政收支表（2月8日） 2 12 10" xfId="6137"/>
    <cellStyle name="Accent6 11 4 2" xfId="6138"/>
    <cellStyle name="常规 2 2 5 11 2" xfId="6139"/>
    <cellStyle name="差_2012年调整预算 8 2" xfId="6140"/>
    <cellStyle name="常规 8 3" xfId="6141"/>
    <cellStyle name="Comma  - Style5 12 2 3" xfId="6142"/>
    <cellStyle name="Accent6 - 20% 3 8 3" xfId="6143"/>
    <cellStyle name="检查单元格 3" xfId="6144"/>
    <cellStyle name="差_2012年调整预算 3 8 2" xfId="6145"/>
    <cellStyle name="货币 2 11 13 2" xfId="6146"/>
    <cellStyle name="好_Book1_1 11 14 2" xfId="6147"/>
    <cellStyle name="常规 14 2 3 13 2" xfId="6148"/>
    <cellStyle name="常规 2 2 2 10 9 3 2" xfId="6149"/>
    <cellStyle name="常规 2 8 10 10" xfId="6150"/>
    <cellStyle name="常规 2 4 4 3 2" xfId="6151"/>
    <cellStyle name="常规 2 2 2 8 2 10" xfId="6152"/>
    <cellStyle name="Accent2 3 5" xfId="6153"/>
    <cellStyle name="差_2012年调整预算 2 4 4 2" xfId="6154"/>
    <cellStyle name="差_123 2 10 2 2" xfId="6155"/>
    <cellStyle name="好_Book1_1 2 9 8 2" xfId="6156"/>
    <cellStyle name="差_元-3月开发区税收收入完成情况表 2 8 8 2" xfId="6157"/>
    <cellStyle name="常规 2 2 2 4 7 12 2" xfId="6158"/>
    <cellStyle name="差_咸宁市直2013年政府基建支出预算表（一上) 2 8 13 2" xfId="6159"/>
    <cellStyle name="常规 10 2 6 13" xfId="6160"/>
    <cellStyle name="Accent1 - 60% 4 11" xfId="6161"/>
    <cellStyle name="差_2012-2013年结算140424李爱民 2 10 6 2" xfId="6162"/>
    <cellStyle name="好_咸宁市直2013年政府基建支出预算表（一上) 2 6 10 2" xfId="6163"/>
    <cellStyle name="Accent1 - 20% 7 10 2" xfId="6164"/>
    <cellStyle name="好_Book1_1 9 5" xfId="6165"/>
    <cellStyle name="Accent6 - 20% 8 2 2" xfId="6166"/>
    <cellStyle name="常规 9 2 6 2" xfId="6167"/>
    <cellStyle name="SHADEDSTORES 3 7" xfId="6168"/>
    <cellStyle name="好_123 2 11" xfId="6169"/>
    <cellStyle name="差_2015年开发区收支预算表20150301 10 5" xfId="6170"/>
    <cellStyle name="差_2015年开发区收支预算表20150826定稿（加科技明细）结算后调整 2 9 10" xfId="6171"/>
    <cellStyle name="常规 2 2 2 9 10 13" xfId="6172"/>
    <cellStyle name="好_元-3月开发区税收收入完成情况表 13 12 2" xfId="6173"/>
    <cellStyle name="常规 2 2 2 2 6 2" xfId="6174"/>
    <cellStyle name="Comma  - Style3 12 10 3" xfId="6175"/>
    <cellStyle name="Grey" xfId="6176"/>
    <cellStyle name="常规 2 2 6 2 2 6 2" xfId="6177"/>
    <cellStyle name="常规 18 12 8" xfId="6178"/>
    <cellStyle name="差_2015年开发区收支预算表20150826定稿（加科技明细）结算后调整 11 7" xfId="6179"/>
    <cellStyle name="常规 8 13 2" xfId="6180"/>
    <cellStyle name="强调 3 11 5" xfId="6181"/>
    <cellStyle name="好_2015年开发区收支预算表20150826定稿（加科技明细）结算后调整 2 11 10" xfId="6182"/>
    <cellStyle name="Comma  - Style1 5 7" xfId="6183"/>
    <cellStyle name="常规 2 10 8 3 2" xfId="6184"/>
    <cellStyle name="好_财政优惠政策计算表20140527 2 2 11 2" xfId="6185"/>
    <cellStyle name="Accent5 - 20% 4 2 6" xfId="6186"/>
    <cellStyle name="常规 8 7 7 2" xfId="6187"/>
    <cellStyle name="好_咸宁市直2013年政府基建支出预算表（一上) 2 6 6 2" xfId="6188"/>
    <cellStyle name="常规 5 12 2 2" xfId="6189"/>
    <cellStyle name="差_123 2 5 10" xfId="6190"/>
    <cellStyle name="好_2015年开发区收支预算表20150301 2 10 2" xfId="6191"/>
    <cellStyle name="差_2012年调整预算 11 11" xfId="6192"/>
    <cellStyle name="强调 3 2 2 2" xfId="6193"/>
    <cellStyle name="差_2013年财政收支表（2月8日） 10 2 2" xfId="6194"/>
    <cellStyle name="SHADEDSTORES 3 5 2" xfId="6195"/>
    <cellStyle name="表标题 5 11" xfId="6196"/>
    <cellStyle name="Comma  - Style4 6 2 2" xfId="6197"/>
    <cellStyle name="强调 3 4 11 2" xfId="6198"/>
    <cellStyle name="好_2014年元-12月收支 8 2 2" xfId="6199"/>
    <cellStyle name="好_2015年开发区收支预算表20150826定稿（加科技明细）结算后调整 2 12 5 2" xfId="6200"/>
    <cellStyle name="常规 2 8 9 10 2" xfId="6201"/>
    <cellStyle name="好_2014年元-12月收支 12 3" xfId="6202"/>
    <cellStyle name="好_（定稿）2013年开发区区域内税收汇总03版 2 3 12 2" xfId="6203"/>
    <cellStyle name="Comma  - Style6 3 5 3" xfId="6204"/>
    <cellStyle name="好_2014年元-12月收支 6 12 2" xfId="6205"/>
    <cellStyle name="货币 2 11 15 2" xfId="6206"/>
    <cellStyle name="SHADEDSTORES 5 16 2" xfId="6207"/>
    <cellStyle name="好_咸宁市直2013年政府基建支出预算表（一上) 2 3 8 2" xfId="6208"/>
    <cellStyle name="常规 8 4 9 2" xfId="6209"/>
    <cellStyle name="Accent3 8 7" xfId="6210"/>
    <cellStyle name="好_2015年元-12月收支 13 6 2" xfId="6211"/>
    <cellStyle name="Accent1 9 11" xfId="6212"/>
    <cellStyle name="差_咸宁市直2013年政府基建支出预算表（一上) 2 8 10 2" xfId="6213"/>
    <cellStyle name="Accent4 - 20% 4 6 2" xfId="6214"/>
    <cellStyle name="常规 2 9 3 6 2" xfId="6215"/>
    <cellStyle name="差_2012年调整预算 2 10 11 2" xfId="6216"/>
    <cellStyle name="好_2012年调整预算 2 5" xfId="6217"/>
    <cellStyle name="常规 2 2 9 2 2 2 2" xfId="6218"/>
    <cellStyle name="差_2014年元-12月收支 2 7 10" xfId="6219"/>
    <cellStyle name="强调 3 7 9 2" xfId="6220"/>
    <cellStyle name="SHADEDSTORES 2 15 2" xfId="6221"/>
    <cellStyle name="好_财政优惠政策计算表20140527 10 5" xfId="6222"/>
    <cellStyle name="好_咸宁市直2013年政府基建支出预算表（一上) 2 4 4" xfId="6223"/>
    <cellStyle name="好_2014年元-12月收支 2 11 4 2" xfId="6224"/>
    <cellStyle name="好_2015年开发区收支预算表20150826定稿（加科技明细）结算后调整 12 3 2" xfId="6225"/>
    <cellStyle name="常规 17 4 6" xfId="6226"/>
    <cellStyle name="Accent5 5 12" xfId="6227"/>
    <cellStyle name="差_2015年开发区收支预算表20150826定稿（加科技明细）结算后调整" xfId="6228"/>
    <cellStyle name="regstoresfromspecstores 2 5 2 2" xfId="6229"/>
    <cellStyle name="Accent4 - 60% 8 2 3" xfId="6230"/>
    <cellStyle name="常规 18 8 9" xfId="6231"/>
    <cellStyle name="超级链接 4 14 2" xfId="6232"/>
    <cellStyle name="Accent4 - 20% 11 10 2" xfId="6233"/>
    <cellStyle name="Accent6 - 20% 2 2 3 2" xfId="6234"/>
    <cellStyle name="Accent6 - 60% 9 2 2" xfId="6235"/>
    <cellStyle name="差_2015年开发区收支预算表20150301 2 3 6" xfId="6236"/>
    <cellStyle name="60% - 强调文字颜色 6 7" xfId="6237"/>
    <cellStyle name="强调 1 3 6" xfId="6238"/>
    <cellStyle name="差_2012年调整预算 11 4 2" xfId="6239"/>
    <cellStyle name="常规 17 2 2" xfId="6240"/>
    <cellStyle name="常规 22 2 2" xfId="6241"/>
    <cellStyle name="Accent3 - 20% 4 2 3" xfId="6242"/>
    <cellStyle name="好_Book1 8 15" xfId="6243"/>
    <cellStyle name="常规 4 3 10" xfId="6244"/>
    <cellStyle name="常规 4 4 3 10 2" xfId="6245"/>
    <cellStyle name="未定义 2 6 4 2" xfId="6246"/>
    <cellStyle name="Accent5 - 60% 6 10 2" xfId="6247"/>
    <cellStyle name="Accent6 - 40% 10 3 2" xfId="6248"/>
    <cellStyle name="差_Book1 3 9" xfId="6249"/>
    <cellStyle name="Accent5 - 40% 11 7" xfId="6250"/>
    <cellStyle name="差_2015年开发区收支预算表20150826定稿（加科技明细）结算后调整 2 2 8" xfId="6251"/>
    <cellStyle name="表标题 10 7" xfId="6252"/>
    <cellStyle name="Comma  - Style8 4 3 2" xfId="6253"/>
    <cellStyle name="差_2015年元-12月收支 7 9" xfId="6254"/>
    <cellStyle name="常规 10 12 14" xfId="6255"/>
    <cellStyle name="Accent6 8 2 6 2 2" xfId="6256"/>
    <cellStyle name="Comma  - Style7 10 2" xfId="6257"/>
    <cellStyle name="差_Book1_1 3 10 2" xfId="6258"/>
    <cellStyle name="常规 2 3 11 6" xfId="6259"/>
    <cellStyle name="常规 2 7 8 4 2" xfId="6260"/>
    <cellStyle name="好_财政优惠政策计算表20140527 6 12" xfId="6261"/>
    <cellStyle name="Comma  - Style4 12 11" xfId="6262"/>
    <cellStyle name="Accent6 - 60% 9 10 2" xfId="6263"/>
    <cellStyle name="Comma  - Style1 12 9" xfId="6264"/>
    <cellStyle name="Accent5 - 60% 5 2 6 2" xfId="6265"/>
    <cellStyle name="好_2014年元-12月收支 2 3 13 2" xfId="6266"/>
    <cellStyle name="常规 5 3 2 8" xfId="6267"/>
    <cellStyle name="差_2013年财政收支表（2月8日） 11 7" xfId="6268"/>
    <cellStyle name="Comma  - Style2 6 4 2" xfId="6269"/>
    <cellStyle name="Comma  - Style8 7 11 2" xfId="6270"/>
    <cellStyle name="后继超链接 9 13 2" xfId="6271"/>
    <cellStyle name="常规 2 2 5 2 6 2 2" xfId="6272"/>
    <cellStyle name="Comma  - Style5 2 13" xfId="6273"/>
    <cellStyle name="差_2012年调整预算 13 6 2" xfId="6274"/>
    <cellStyle name="Comma  - Style8 15 2" xfId="6275"/>
    <cellStyle name="Comma  - Style8 20 2" xfId="6276"/>
    <cellStyle name="好_2014年元-12月收支 2 3 14" xfId="6277"/>
    <cellStyle name="常规 2 2 2 2 7 7 2" xfId="6278"/>
    <cellStyle name="好_2015年元-12月收支 9 2" xfId="6279"/>
    <cellStyle name="Accent6 3 2 5" xfId="6280"/>
    <cellStyle name="常规 2 2 3 2 9 2" xfId="6281"/>
    <cellStyle name="Comma  - Style4 10 12 2" xfId="6282"/>
    <cellStyle name="Accent5 - 60% 8 12 2" xfId="6283"/>
    <cellStyle name="常规 7 13 12" xfId="6284"/>
    <cellStyle name="常规 8 2 10 3" xfId="6285"/>
    <cellStyle name="Accent6 - 20% 8 8 2" xfId="6286"/>
    <cellStyle name="好_2013年财政收支表（2月8日） 2 3 5 2" xfId="6287"/>
    <cellStyle name="Comma  - Style7 10 7 2 2" xfId="6288"/>
    <cellStyle name="差_2015年开发区收支预算表20150301 2 3 3" xfId="6289"/>
    <cellStyle name="数字 7 2" xfId="6290"/>
    <cellStyle name="差_元-3月开发区税收收入完成情况表 11 6 2" xfId="6291"/>
    <cellStyle name="差_2015年元-12月收支 5 5" xfId="6292"/>
    <cellStyle name="差_2013年财政收支表（2月8日） 4 13" xfId="6293"/>
    <cellStyle name="常规 2 11 5 2" xfId="6294"/>
    <cellStyle name="常规 2 2 3 5 2" xfId="6295"/>
    <cellStyle name="差_财政优惠政策计算表20140527 2 11 8" xfId="6296"/>
    <cellStyle name="常规 2 2 9 2 5 14" xfId="6297"/>
    <cellStyle name="表标题 27" xfId="6298"/>
    <cellStyle name="好_2013年财政收支表（2月8日） 2 9 12" xfId="6299"/>
    <cellStyle name="差_2012-2013年结算140424李爱民 10 3 2" xfId="6300"/>
    <cellStyle name="小数 11 16" xfId="6301"/>
    <cellStyle name="Accent2 - 60% 9 5" xfId="6302"/>
    <cellStyle name="常规 2 2 6 2 5 10" xfId="6303"/>
    <cellStyle name="后继超链接 7 14 2" xfId="6304"/>
    <cellStyle name="数字 8 13 2" xfId="6305"/>
    <cellStyle name="好_2012年调整预算 2 7 13" xfId="6306"/>
    <cellStyle name="常规 2 6 5 12 2" xfId="6307"/>
    <cellStyle name="Comma  - Style1 8 8" xfId="6308"/>
    <cellStyle name="常规 4 2 9 14" xfId="6309"/>
    <cellStyle name="常规 2 2 2 3 4 5" xfId="6310"/>
    <cellStyle name="常规 10 2 4 3 2" xfId="6311"/>
    <cellStyle name="常规 2 7 12 5" xfId="6312"/>
    <cellStyle name="Accent1 4 9" xfId="6313"/>
    <cellStyle name="Accent1 - 40% 3 2 6" xfId="6314"/>
    <cellStyle name="Accent5 - 20% 9 2 5 2" xfId="6315"/>
    <cellStyle name="好_Book1 9 6" xfId="6316"/>
    <cellStyle name="常规 5 3 2 3 7" xfId="6317"/>
    <cellStyle name="常规 4 4 5" xfId="6318"/>
    <cellStyle name="常规 2 2 5 2 3 11" xfId="6319"/>
    <cellStyle name="差_Book1_1 3 9" xfId="6320"/>
    <cellStyle name="常规 10 2 10 11 2" xfId="6321"/>
    <cellStyle name="常规 2 2 7 11 2" xfId="6322"/>
    <cellStyle name="好_财政优惠政策计算表20140527 8 12" xfId="6323"/>
    <cellStyle name="Accent2 - 20% 20" xfId="6324"/>
    <cellStyle name="Accent2 - 20% 15" xfId="6325"/>
    <cellStyle name="常规 10 2 6 2 2" xfId="6326"/>
    <cellStyle name="Accent6 - 20% 4 2 3 2" xfId="6327"/>
    <cellStyle name="好_2015年元-12月收支 10 5 2" xfId="6328"/>
    <cellStyle name="Accent2 - 40% 5 11" xfId="6329"/>
    <cellStyle name="Comma  - Style2 10 4" xfId="6330"/>
    <cellStyle name="差_2015年元-12月收支 13 13" xfId="6331"/>
    <cellStyle name="好_Book1 5 6 2" xfId="6332"/>
    <cellStyle name="常规 4 2 10 13" xfId="6333"/>
    <cellStyle name="强调 1 3 5 2" xfId="6334"/>
    <cellStyle name="常规 2 4 10 10" xfId="6335"/>
    <cellStyle name="常规 2 2 2 6 11 9" xfId="6336"/>
    <cellStyle name="常规 2 2 8 2 4 3 2" xfId="6337"/>
    <cellStyle name="Prefilled 2 3 4" xfId="6338"/>
    <cellStyle name="好_财政优惠政策计算表20140527 2 12 7 2" xfId="6339"/>
    <cellStyle name="常规 5 2 2 6 9 2" xfId="6340"/>
    <cellStyle name="小数 8 6" xfId="6341"/>
    <cellStyle name="Accent1 - 40% 2 11 2" xfId="6342"/>
    <cellStyle name="Accent4 - 40% 3 2 5" xfId="6343"/>
    <cellStyle name="差_2012年调整预算 2 6 11 2" xfId="6344"/>
    <cellStyle name="常规 8 2 12 10" xfId="6345"/>
    <cellStyle name="常规 2 2 2 9 6 7" xfId="6346"/>
    <cellStyle name="Accent5 - 40% 6 2 6" xfId="6347"/>
    <cellStyle name="超级链接 7 5" xfId="6348"/>
    <cellStyle name="Accent4 - 20% 6 5 2" xfId="6349"/>
    <cellStyle name="未定义 2 2 5 2" xfId="6350"/>
    <cellStyle name="好_2015年元-12月收支 2 2 8 2" xfId="6351"/>
    <cellStyle name="Accent5 - 60% 9 13 2" xfId="6352"/>
    <cellStyle name="Comma  - Style4 11 13 2" xfId="6353"/>
    <cellStyle name="常规 2 2 9 2 7 12" xfId="6354"/>
    <cellStyle name="好_元-3月开发区税收收入完成情况表 8 14 2" xfId="6355"/>
    <cellStyle name="常规 5 10 5" xfId="6356"/>
    <cellStyle name="Accent4 - 60% 4 6" xfId="6357"/>
    <cellStyle name="常规 2 9 10 10 2" xfId="6358"/>
    <cellStyle name="差_（定稿）2013年开发区区域内税收汇总03版 2 5 10" xfId="6359"/>
    <cellStyle name="常规 2 2 2 2 10 6 2" xfId="6360"/>
    <cellStyle name="数字 2 14 2" xfId="6361"/>
    <cellStyle name="数字 3 16" xfId="6362"/>
    <cellStyle name="好_财政优惠政策计算表20140527 13" xfId="6363"/>
    <cellStyle name="60% - 强调文字颜色 1 5" xfId="6364"/>
    <cellStyle name="Accent6 - 20% 11 8 2 2" xfId="6365"/>
    <cellStyle name="Accent4 - 20% 12 5 2" xfId="6366"/>
    <cellStyle name="常规 2 20 11" xfId="6367"/>
    <cellStyle name="常规 2 15 11" xfId="6368"/>
    <cellStyle name="常规 3 6 13" xfId="6369"/>
    <cellStyle name="差_元-3月开发区税收收入完成情况表 2 8 4 2" xfId="6370"/>
    <cellStyle name="好_123 2 8 3 2" xfId="6371"/>
    <cellStyle name="常规 2 2 2 2 8 3" xfId="6372"/>
    <cellStyle name="好_Book1_1 2 12 7 2" xfId="6373"/>
    <cellStyle name="Comma  - Style6 6 7 2" xfId="6374"/>
    <cellStyle name="差_2012-2013年结算140424李爱民 2 6 4" xfId="6375"/>
    <cellStyle name="常规 2 4 7 3" xfId="6376"/>
    <cellStyle name="常规 2 2 2 8 10 3" xfId="6377"/>
    <cellStyle name="常规 3 12 5" xfId="6378"/>
    <cellStyle name="Comma  - Style4 2 11 3" xfId="6379"/>
    <cellStyle name="差_Book1_1 2 6 7 2" xfId="6380"/>
    <cellStyle name="Accent6 - 60% 10 11" xfId="6381"/>
    <cellStyle name="常规 4 3 2 7 2" xfId="6382"/>
    <cellStyle name="强调文字颜色 2 2 2 2" xfId="6383"/>
    <cellStyle name="常规 2 2 6 2 4 6 2" xfId="6384"/>
    <cellStyle name="常规 30 9" xfId="6385"/>
    <cellStyle name="常规 25 9" xfId="6386"/>
    <cellStyle name="Accent1 - 60% 3 7" xfId="6387"/>
    <cellStyle name="常规 2 2 2 9 2 9 2" xfId="6388"/>
    <cellStyle name="差_（定稿）2013年开发区区域内税收汇总03版 2 7 9 2" xfId="6389"/>
    <cellStyle name="超级链接 3 7 2" xfId="6390"/>
    <cellStyle name="差_财政优惠政策计算表20140527 2 12 12" xfId="6391"/>
    <cellStyle name="常规 9 3 5 12" xfId="6392"/>
    <cellStyle name="Accent5 - 60% 7 5 2" xfId="6393"/>
    <cellStyle name="Accent6 - 20% 9 3" xfId="6394"/>
    <cellStyle name="好_2015年开发区收支预算表20150301 11 3 2" xfId="6395"/>
    <cellStyle name="好_Book1_1 12 14 2" xfId="6396"/>
    <cellStyle name="数字 12 8 2" xfId="6397"/>
    <cellStyle name="常规 2 2 7 2 8 12 2" xfId="6398"/>
    <cellStyle name="差_123 2 12 9 2" xfId="6399"/>
    <cellStyle name="Header2 2 7 2" xfId="6400"/>
    <cellStyle name="常规 2 2 2 5 10 5" xfId="6401"/>
    <cellStyle name="好_2015年开发区收支预算表20150301 2 9 4 2" xfId="6402"/>
    <cellStyle name="差_2015年开发区收支预算表20150826定稿（加科技明细）结算后调整 8 12 2" xfId="6403"/>
    <cellStyle name="好_财政优惠政策计算表20140527 10 4" xfId="6404"/>
    <cellStyle name="Accent6 - 60% 2 4 2" xfId="6405"/>
    <cellStyle name="常规 2 2 6 2 5 14" xfId="6406"/>
    <cellStyle name="Accent6 5 2 6 2" xfId="6407"/>
    <cellStyle name="常规 2 2 2 8 9 7 2" xfId="6408"/>
    <cellStyle name="未定义 2 8" xfId="6409"/>
    <cellStyle name="常规 3 3 5 8" xfId="6410"/>
    <cellStyle name="Accent3 - 40% 10 6 2" xfId="6411"/>
    <cellStyle name="好_123 2 9 11 2" xfId="6412"/>
    <cellStyle name="Accent3 5 11" xfId="6413"/>
    <cellStyle name="Accent6 - 40% 2 6 3" xfId="6414"/>
    <cellStyle name="好_2015年开发区收支预算表20150826定稿（加科技明细）结算后调整 6" xfId="6415"/>
    <cellStyle name="PSSpacer 6 3" xfId="6416"/>
    <cellStyle name="常规 12 2 7 9" xfId="6417"/>
    <cellStyle name="差_2013年财政收支表（2月8日） 13 10" xfId="6418"/>
    <cellStyle name="好_Book1 9" xfId="6419"/>
    <cellStyle name="好_123 6 14" xfId="6420"/>
    <cellStyle name="好_2012-2013年结算140424李爱民 2 2 13 2" xfId="6421"/>
    <cellStyle name="差_2013年财政收支表（2月8日） 2 3 5" xfId="6422"/>
    <cellStyle name="常规 5 14 13 2" xfId="6423"/>
    <cellStyle name="好_2015年开发区收支预算表20150826定稿（加科技明细）结算后调整 25 2" xfId="6424"/>
    <cellStyle name="Prefilled 6 3 3" xfId="6425"/>
    <cellStyle name="entry box 4 7 2" xfId="6426"/>
    <cellStyle name="差_元-3月开发区税收收入完成情况表 8 11 2" xfId="6427"/>
    <cellStyle name="后继超链接 6 8" xfId="6428"/>
    <cellStyle name="常规 2 2 2 3 11 10 2" xfId="6429"/>
    <cellStyle name="Accent1 - 20% 2 11 2" xfId="6430"/>
    <cellStyle name="40% - 强调文字颜色 1 2 2 2" xfId="6431"/>
    <cellStyle name="Accent2 - 40% 2 5 2" xfId="6432"/>
    <cellStyle name="Accent6 - 20% 10 8 3" xfId="6433"/>
    <cellStyle name="Accent6 - 40% 6 13 2" xfId="6434"/>
    <cellStyle name="差_2015年开发区收支预算表20150301 6" xfId="6435"/>
    <cellStyle name="计算 6" xfId="6436"/>
    <cellStyle name="常规 2 9 6" xfId="6437"/>
    <cellStyle name="Comma  - Style7 11 3 2 2" xfId="6438"/>
    <cellStyle name="好_123 9 12" xfId="6439"/>
    <cellStyle name="Accent4 - 60% 8 14" xfId="6440"/>
    <cellStyle name="差_Book1 2 14 2" xfId="6441"/>
    <cellStyle name="好_2013年财政收支表（2月8日） 2 11 6 2" xfId="6442"/>
    <cellStyle name="Comma  - Style2 2 8 2" xfId="6443"/>
    <cellStyle name="PSDec" xfId="6444"/>
    <cellStyle name="常规 2 2 5 2 7" xfId="6445"/>
    <cellStyle name="好_2012年调整预算 2 8 12" xfId="6446"/>
    <cellStyle name="好_Book1 11 5 2" xfId="6447"/>
    <cellStyle name="好_2012-2013年结算140424李爱民 2 12 3" xfId="6448"/>
    <cellStyle name="常规 2 2 4 2 5 9 2" xfId="6449"/>
    <cellStyle name="常规 7 5 8 2" xfId="6450"/>
    <cellStyle name="常规 2 2 2 7 12 12 2" xfId="6451"/>
    <cellStyle name="好_2015年元-12月收支 9 5 2" xfId="6452"/>
    <cellStyle name="Comma  - Style2 7 4 3" xfId="6453"/>
    <cellStyle name="好_Book1_1 5 11 2" xfId="6454"/>
    <cellStyle name="差_2015年开发区收支预算表20150826定稿（加科技明细）结算后调整 2 4 3 2" xfId="6455"/>
    <cellStyle name="好_财政优惠政策计算表20140527 4 7" xfId="6456"/>
    <cellStyle name="好_财政优惠政策计算表20140527 2 6 11" xfId="6457"/>
    <cellStyle name="常规 6 11 5 2" xfId="6458"/>
    <cellStyle name="差_2012-2013年结算140424李爱民 23 2" xfId="6459"/>
    <cellStyle name="差_2012-2013年结算140424李爱民 18 2" xfId="6460"/>
    <cellStyle name="常规 5 3 2 9 9 2" xfId="6461"/>
    <cellStyle name="差_财政优惠政策计算表20140527 2 10 5" xfId="6462"/>
    <cellStyle name="好_123 5 11 2" xfId="6463"/>
    <cellStyle name="常规 2 3 9 12" xfId="6464"/>
    <cellStyle name="常规 2 2 2 6 10 11 2" xfId="6465"/>
    <cellStyle name="Accent5 5 2 5 2" xfId="6466"/>
    <cellStyle name="常规 4 2 7 15" xfId="6467"/>
    <cellStyle name="Accent2 2 2 3" xfId="6468"/>
    <cellStyle name="Accent2 - 40% 4 12 2" xfId="6469"/>
    <cellStyle name="Comma  - Style7 3 12" xfId="6470"/>
    <cellStyle name="Accent5 - 40% 5 9" xfId="6471"/>
    <cellStyle name="Accent6 - 40% 6 12 2 2" xfId="6472"/>
    <cellStyle name="常规 2 10 10 8" xfId="6473"/>
    <cellStyle name="好_2014年元-12月收支 2 10 13 2" xfId="6474"/>
    <cellStyle name="Comma  - Style7 3 12 3" xfId="6475"/>
    <cellStyle name="常规 2 6 10" xfId="6476"/>
    <cellStyle name="常规 7 2 2 3 2" xfId="6477"/>
    <cellStyle name="Accent2 - 40% 4 3" xfId="6478"/>
    <cellStyle name="_咸宁市直2013年政府基建支出预算表（一上)" xfId="6479"/>
    <cellStyle name="好_2015年开发区收支预算表20150301 2 8 3 2" xfId="6480"/>
    <cellStyle name="好_2015年元-12月收支 13 11" xfId="6481"/>
    <cellStyle name="常规 17 10 13 2" xfId="6482"/>
    <cellStyle name="Accent4 - 40% 4 7" xfId="6483"/>
    <cellStyle name="常规 2 7 6 10" xfId="6484"/>
    <cellStyle name="差_2012-2013年结算140424李爱民 2 11 12" xfId="6485"/>
    <cellStyle name="好_Book1 2 8 2" xfId="6486"/>
    <cellStyle name="差_Book1_1 9 14 2" xfId="6487"/>
    <cellStyle name="Comma  - Style2 2 8" xfId="6488"/>
    <cellStyle name="Accent6 - 40% 6 2 4 2" xfId="6489"/>
    <cellStyle name="常规 9 3 5 2" xfId="6490"/>
    <cellStyle name="Comma  - Style5 5 4" xfId="6491"/>
    <cellStyle name="常规 15 2 4 2 2" xfId="6492"/>
    <cellStyle name="好_2015年元-12月收支 3 7" xfId="6493"/>
    <cellStyle name="Comma  - Style2 4 10" xfId="6494"/>
    <cellStyle name="Accent1 - 20% 11 8 2" xfId="6495"/>
    <cellStyle name="Comma  - Style6 23 3" xfId="6496"/>
    <cellStyle name="Comma  - Style6 18 3" xfId="6497"/>
    <cellStyle name="常规 2 2 19 7" xfId="6498"/>
    <cellStyle name="常规 18 9 11" xfId="6499"/>
    <cellStyle name="表标题 4 5 2" xfId="6500"/>
    <cellStyle name="超级链接 12 8 2" xfId="6501"/>
    <cellStyle name="常规 18 2 9" xfId="6502"/>
    <cellStyle name="Accent4 - 40% 10 4 2" xfId="6503"/>
    <cellStyle name="差_2012年调整预算 11 8" xfId="6504"/>
    <cellStyle name="好_2013年财政收支表（2月8日） 22 2" xfId="6505"/>
    <cellStyle name="好_2013年财政收支表（2月8日） 17 2" xfId="6506"/>
    <cellStyle name="好_2012年调整预算 7 11" xfId="6507"/>
    <cellStyle name="好_2012年调整预算 5 6" xfId="6508"/>
    <cellStyle name="40% - 强调文字颜色 5 2 2" xfId="6509"/>
    <cellStyle name="好_2014年元-12月收支 4 12" xfId="6510"/>
    <cellStyle name="常规 4 4 4 9" xfId="6511"/>
    <cellStyle name="Comma  - Style1 7 9 2 2" xfId="6512"/>
    <cellStyle name="Comma  - Style6 14" xfId="6513"/>
    <cellStyle name="差_Book1_1 2 14" xfId="6514"/>
    <cellStyle name="货币 2 5 10" xfId="6515"/>
    <cellStyle name="常规 10 12 7 2" xfId="6516"/>
    <cellStyle name="数字 4 11" xfId="6517"/>
    <cellStyle name="常规 6 2 10 3" xfId="6518"/>
    <cellStyle name="Accent6 - 60% 7 7 2 2" xfId="6519"/>
    <cellStyle name="常规 8 2 10 12" xfId="6520"/>
    <cellStyle name="好_咸宁市直2013年政府基建支出预算表（一上) 2 11 9" xfId="6521"/>
    <cellStyle name="Accent5 - 20% 5 3 2" xfId="6522"/>
    <cellStyle name="常规 27 11 2" xfId="6523"/>
    <cellStyle name="好_元-3月开发区税收收入完成情况表 2 2 7" xfId="6524"/>
    <cellStyle name="常规 2 2 2 7 10 13" xfId="6525"/>
    <cellStyle name="Accent6 5 2 7" xfId="6526"/>
    <cellStyle name="好_（定稿）2013年开发区区域内税收汇总03版 2 8 11 2" xfId="6527"/>
    <cellStyle name="Comma  - Style7 3 4 3" xfId="6528"/>
    <cellStyle name="Accent1 8 2 6" xfId="6529"/>
    <cellStyle name="Accent6 - 20% 2 4 3" xfId="6530"/>
    <cellStyle name="常规 13 2 8" xfId="6531"/>
    <cellStyle name="差_2013年财政收支表（2月8日） 5 6 2" xfId="6532"/>
    <cellStyle name="差_元-3月开发区税收收入完成情况表 4 7 2" xfId="6533"/>
    <cellStyle name="Accent1 - 40% 7 7" xfId="6534"/>
    <cellStyle name="常规 10 2 4 11" xfId="6535"/>
    <cellStyle name="Comma  - Style3 5" xfId="6536"/>
    <cellStyle name="Comma  - Style1 12 14" xfId="6537"/>
    <cellStyle name="Accent4 4 2 3" xfId="6538"/>
    <cellStyle name="差_2012年调整预算 2 21 2" xfId="6539"/>
    <cellStyle name="差_2012年调整预算 2 16 2" xfId="6540"/>
    <cellStyle name="好_2013年财政收支表（2月8日） 6 6" xfId="6541"/>
    <cellStyle name="差_2013年财政收支表（2月8日） 2 19 2" xfId="6542"/>
    <cellStyle name="差_2013年财政收支表（2月8日） 2 24 2" xfId="6543"/>
    <cellStyle name="常规 2 2 8 2 6 3" xfId="6544"/>
    <cellStyle name="Accent3 - 20% 9 12 2" xfId="6545"/>
    <cellStyle name="好_Book1_1 2 7 13" xfId="6546"/>
    <cellStyle name="Accent2 9 2 5" xfId="6547"/>
    <cellStyle name="好_咸宁市直2013年政府基建支出预算表（一上) 3 3 2" xfId="6548"/>
    <cellStyle name="Accent3 - 20% 10 10" xfId="6549"/>
    <cellStyle name="小数 8 5" xfId="6550"/>
    <cellStyle name="好_2012年调整预算 12 5 2" xfId="6551"/>
    <cellStyle name="表标题 4 5 2 2" xfId="6552"/>
    <cellStyle name="常规 18 2 9 2" xfId="6553"/>
    <cellStyle name="Accent1 - 60% 4 8" xfId="6554"/>
    <cellStyle name="Comma  - Style4 6 2" xfId="6555"/>
    <cellStyle name="SHADEDSTORES 3 5" xfId="6556"/>
    <cellStyle name="Accent6 - 40% 9 9" xfId="6557"/>
    <cellStyle name="Comma [0] 9 2" xfId="6558"/>
    <cellStyle name="常规 10 7 11" xfId="6559"/>
    <cellStyle name="强调 1 4 6 2" xfId="6560"/>
    <cellStyle name="差_财政优惠政策计算表20140527 5 10" xfId="6561"/>
    <cellStyle name="常规 11 2 9 11 2" xfId="6562"/>
    <cellStyle name="好_2012年调整预算 5 10" xfId="6563"/>
    <cellStyle name="Accent2 - 20% 4 2 5 2" xfId="6564"/>
    <cellStyle name="Currency [0] 9 2" xfId="6565"/>
    <cellStyle name="差_2015年元-12月收支 2 4 2 2" xfId="6566"/>
    <cellStyle name="常规 20 6 2" xfId="6567"/>
    <cellStyle name="常规 15 6 2" xfId="6568"/>
    <cellStyle name="差_2013年财政收支表（2月8日） 11 12" xfId="6569"/>
    <cellStyle name="Comma  - Style2 10 13 2 2" xfId="6570"/>
    <cellStyle name="常规 9 3 19 2" xfId="6571"/>
    <cellStyle name="Comma  - Style2 4 10 3" xfId="6572"/>
    <cellStyle name="货币 2 2 12 2" xfId="6573"/>
    <cellStyle name="常规 2 2 2 8 3 4 2" xfId="6574"/>
    <cellStyle name="Accent5 6 6 2 2" xfId="6575"/>
    <cellStyle name="常规 2 2 2 8 7 2 2" xfId="6576"/>
    <cellStyle name="常规 4 4 3 12" xfId="6577"/>
    <cellStyle name="常规 8 10 4 2" xfId="6578"/>
    <cellStyle name="Copied 2 3" xfId="6579"/>
    <cellStyle name="Comma  - Style4 8 4 2" xfId="6580"/>
    <cellStyle name="未定义 2 6 6" xfId="6581"/>
    <cellStyle name="差_2015年开发区收支预算表20150826定稿（加科技明细）结算后调整 2 8 8 2" xfId="6582"/>
    <cellStyle name="常规 10 14 13 2" xfId="6583"/>
    <cellStyle name="好_2015年元-12月收支 2 12 4 2" xfId="6584"/>
    <cellStyle name="差_2012年调整预算 2 2 2 2" xfId="6585"/>
    <cellStyle name="常规 4 2 5 10 2" xfId="6586"/>
    <cellStyle name="Accent2 - 40% 11 9" xfId="6587"/>
    <cellStyle name="好_财政优惠政策计算表20140527 21" xfId="6588"/>
    <cellStyle name="好_财政优惠政策计算表20140527 16" xfId="6589"/>
    <cellStyle name="常规 2 7 3 12 2" xfId="6590"/>
    <cellStyle name="Accent3 - 40% 6 2 4 2" xfId="6591"/>
    <cellStyle name="Comma  - Style8 19 3" xfId="6592"/>
    <cellStyle name="Comma  - Style8 24 3" xfId="6593"/>
    <cellStyle name="常规 2 8 3 10 2" xfId="6594"/>
    <cellStyle name="差_2015年开发区收支预算表20150301 2 3 5 2" xfId="6595"/>
    <cellStyle name="常规 17 7 4" xfId="6596"/>
    <cellStyle name="常规 8 2 9" xfId="6597"/>
    <cellStyle name="Comma  - Style4 12 6 2" xfId="6598"/>
    <cellStyle name="常规 2 2 2 6 4 7 2" xfId="6599"/>
    <cellStyle name="差_元-3月开发区税收收入完成情况表 9 13" xfId="6600"/>
    <cellStyle name="Accent5 - 40% 5 13 2" xfId="6601"/>
    <cellStyle name="汇总 3" xfId="6602"/>
    <cellStyle name="Accent2 - 20% 8 7 2" xfId="6603"/>
    <cellStyle name="好_咸宁市直2013年政府基建支出预算表（一上) 2 6 11" xfId="6604"/>
    <cellStyle name="Comma  - Style8 12 4 2 2" xfId="6605"/>
    <cellStyle name="Accent6 - 60% 8 9" xfId="6606"/>
    <cellStyle name="差_2012-2013年结算140424李爱民 2 2 5 2" xfId="6607"/>
    <cellStyle name="常规 12 2 4 7 2" xfId="6608"/>
    <cellStyle name="好_Book1_1 11 6" xfId="6609"/>
    <cellStyle name="好_财政优惠政策计算表20140527 2 5 9" xfId="6610"/>
    <cellStyle name="Comma  - Style1 3 5" xfId="6611"/>
    <cellStyle name="差_2014年元-12月收支 2 4 13 2" xfId="6612"/>
    <cellStyle name="强调 2 3 5" xfId="6613"/>
    <cellStyle name="Accent6 - 20% 12 4" xfId="6614"/>
    <cellStyle name="差_2015年开发区收支预算表20150301 4 9" xfId="6615"/>
    <cellStyle name="差_2015年元-12月收支 2 11 14" xfId="6616"/>
    <cellStyle name="好_2015年开发区收支预算表20150301 2 8 9 2" xfId="6617"/>
    <cellStyle name="小数 5 5 2" xfId="6618"/>
    <cellStyle name="差_2015年元-12月收支 2 2 9" xfId="6619"/>
    <cellStyle name="Comma  - Style6 7 11 3" xfId="6620"/>
    <cellStyle name="好_Book1_1 2 8 12 2" xfId="6621"/>
    <cellStyle name="常规 4 2 11 4" xfId="6622"/>
    <cellStyle name="常规 17 6 14 2" xfId="6623"/>
    <cellStyle name="常规 2 2 2 3 5 10 2" xfId="6624"/>
    <cellStyle name="常规 2 2 3 2 7 5" xfId="6625"/>
    <cellStyle name="差_（定稿）2013年开发区区域内税收汇总03版 4 2" xfId="6626"/>
    <cellStyle name="表标题 8 9 2" xfId="6627"/>
    <cellStyle name="好_123 5 11" xfId="6628"/>
    <cellStyle name="常规 2 2 9 2 21" xfId="6629"/>
    <cellStyle name="常规 2 2 9 2 16" xfId="6630"/>
    <cellStyle name="好_咸宁市直2013年政府基建支出预算表（一上) 13 9" xfId="6631"/>
    <cellStyle name="常规 2 2 5 2 6 11" xfId="6632"/>
    <cellStyle name="Comma  - Style1 11 8 2" xfId="6633"/>
    <cellStyle name="Accent6 - 40% 5 2 2 3" xfId="6634"/>
    <cellStyle name="差_123 7 10" xfId="6635"/>
    <cellStyle name="差_2015年开发区收支预算表20150301 13 6 2" xfId="6636"/>
    <cellStyle name="差_2012年调整预算 5 10 2" xfId="6637"/>
    <cellStyle name="好_咸宁市直2013年政府基建支出预算表（一上) 3 3" xfId="6638"/>
    <cellStyle name="常规 2 2 2 4 9 2 2" xfId="6639"/>
    <cellStyle name="强调 1 24 2" xfId="6640"/>
    <cellStyle name="强调 1 19 2" xfId="6641"/>
    <cellStyle name="PSDec 3 3" xfId="6642"/>
    <cellStyle name="货币 2 6 14" xfId="6643"/>
    <cellStyle name="Accent2 - 20% 3 10" xfId="6644"/>
    <cellStyle name="货币 2 8 5 2" xfId="6645"/>
    <cellStyle name="差_2013年财政收支表（2月8日） 2 25" xfId="6646"/>
    <cellStyle name="Comma  - Style8 11" xfId="6647"/>
    <cellStyle name="好_（定稿）2013年开发区区域内税收汇总03版 2 11 11" xfId="6648"/>
    <cellStyle name="常规 2 4 9 10 2" xfId="6649"/>
    <cellStyle name="Accent4 - 40% 11 2 5 2" xfId="6650"/>
    <cellStyle name="差_2015年开发区收支预算表20150301 13 11 2" xfId="6651"/>
    <cellStyle name="常规 18 11 13" xfId="6652"/>
    <cellStyle name="常规 6 13 4" xfId="6653"/>
    <cellStyle name="强调 1 11 7" xfId="6654"/>
    <cellStyle name="Body 2 11" xfId="6655"/>
    <cellStyle name="常规 2 9 4 5 2" xfId="6656"/>
    <cellStyle name="常规 2 2 2 5 4 10" xfId="6657"/>
    <cellStyle name="常规 2 6 13 2" xfId="6658"/>
    <cellStyle name="_ET_STYLE_NoName_00__Book1_1 8 6" xfId="6659"/>
    <cellStyle name="好_2013年财政收支表（2月8日） 4 14" xfId="6660"/>
    <cellStyle name="表标题 7 8 2" xfId="6661"/>
    <cellStyle name="Comma  - Style1 12 10" xfId="6662"/>
    <cellStyle name="常规 4 3 9 11 2" xfId="6663"/>
    <cellStyle name="好_2015年元-12月收支 2 4 12" xfId="6664"/>
    <cellStyle name="entry box 5 6 4" xfId="6665"/>
    <cellStyle name="常规 8 2 2 14" xfId="6666"/>
    <cellStyle name="差_咸宁市直2013年政府基建支出预算表（一上) 2 12 4" xfId="6667"/>
    <cellStyle name="Accent1 - 40% 5 13" xfId="6668"/>
    <cellStyle name="未定义 2 5 5 2" xfId="6669"/>
    <cellStyle name="差_2015年开发区收支预算表20150826定稿（加科技明细）结算后调整 11 14" xfId="6670"/>
    <cellStyle name="好_财政优惠政策计算表20140527 16 2" xfId="6671"/>
    <cellStyle name="好_财政优惠政策计算表20140527 21 2" xfId="6672"/>
    <cellStyle name="Comma  - Style1 12 5 3" xfId="6673"/>
    <cellStyle name="常规 2 2 2 7 7" xfId="6674"/>
    <cellStyle name="Accent5 - 40% 7 10" xfId="6675"/>
    <cellStyle name="差_2013年财政收支表（2月8日） 5 7" xfId="6676"/>
    <cellStyle name="Accent2 - 40% 8 10" xfId="6677"/>
    <cellStyle name="差_财政优惠政策计算表20140527 2 7 4 2" xfId="6678"/>
    <cellStyle name="数字 7 5 2" xfId="6679"/>
    <cellStyle name="常规 10 2 7 2" xfId="6680"/>
    <cellStyle name="好_咸宁市直2013年政府基建支出预算表（一上) 13 11" xfId="6681"/>
    <cellStyle name="常规 14 2 8 10 2" xfId="6682"/>
    <cellStyle name="好_2014年元-12月收支 2 12 10" xfId="6683"/>
    <cellStyle name="Accent6 - 40% 11" xfId="6684"/>
    <cellStyle name="Accent3 - 20% 7 2 5" xfId="6685"/>
    <cellStyle name="常规 2 21 10 2" xfId="6686"/>
    <cellStyle name="常规 2 16 10 2" xfId="6687"/>
    <cellStyle name="强调 1 2 6 2" xfId="6688"/>
    <cellStyle name="数字 12 9" xfId="6689"/>
    <cellStyle name="Accent6 - 60% 7 12 2 2" xfId="6690"/>
    <cellStyle name="差_财政优惠政策计算表20140527 2 12 4" xfId="6691"/>
    <cellStyle name="常规 2 2 7 2 8 13" xfId="6692"/>
    <cellStyle name="货币 2 3 13" xfId="6693"/>
    <cellStyle name="常规 2 2 2 8 8 5" xfId="6694"/>
    <cellStyle name="差_咸宁市直2013年政府基建支出预算表（一上) 8 9" xfId="6695"/>
    <cellStyle name="常规 10 2 9 7 2" xfId="6696"/>
    <cellStyle name="常规 2 5 15" xfId="6697"/>
    <cellStyle name="常规 2 5 20" xfId="6698"/>
    <cellStyle name="常规 7 2 4 11 2" xfId="6699"/>
    <cellStyle name="表标题 11 3" xfId="6700"/>
    <cellStyle name="好_元-3月开发区税收收入完成情况表 9 9 2" xfId="6701"/>
    <cellStyle name="Accent6 2 6 2 2" xfId="6702"/>
    <cellStyle name="好_2012-2013年结算140424李爱民 2 8 8 2" xfId="6703"/>
    <cellStyle name="Comma  - Style6 9 10 3" xfId="6704"/>
    <cellStyle name="差_123 3 12 2" xfId="6705"/>
    <cellStyle name="强调文字颜色 4 2 5" xfId="6706"/>
    <cellStyle name="常规 2 2 2 8 5 2 2" xfId="6707"/>
    <cellStyle name="好_财政优惠政策计算表20140527 8 3" xfId="6708"/>
    <cellStyle name="常规 2 4 12 9" xfId="6709"/>
    <cellStyle name="Comma  - Style8 11 5" xfId="6710"/>
    <cellStyle name="常规 10 2 12 6 2" xfId="6711"/>
    <cellStyle name="Comma  - Style8 9 13" xfId="6712"/>
    <cellStyle name="小数 7 11 2" xfId="6713"/>
    <cellStyle name="常规 2 9 4 7 2" xfId="6714"/>
    <cellStyle name="常规 11 2 4 2 2" xfId="6715"/>
    <cellStyle name="好_2015年开发区收支预算表20150826定稿（加科技明细）结算后调整 2 11 7 2" xfId="6716"/>
    <cellStyle name="常规 2 2 2 3 8 12" xfId="6717"/>
    <cellStyle name="常规 2 2 9 2 7 12 2" xfId="6718"/>
    <cellStyle name="常规 2 2 2 10 8 9" xfId="6719"/>
    <cellStyle name="常规 10 8 12" xfId="6720"/>
    <cellStyle name="好_2012-2013年结算140424李爱民 5 11 2" xfId="6721"/>
    <cellStyle name="差_财政优惠政策计算表20140527 10 2 2" xfId="6722"/>
    <cellStyle name="差_2012年调整预算 11 5 2" xfId="6723"/>
    <cellStyle name="好_Book1 8 11" xfId="6724"/>
    <cellStyle name="Fixed 4 2 2" xfId="6725"/>
    <cellStyle name="Accent6 - 40% 10 4" xfId="6726"/>
    <cellStyle name="Accent5 - 60% 6 11" xfId="6727"/>
    <cellStyle name="好_财政优惠政策计算表20140527 2 12" xfId="6728"/>
    <cellStyle name="Comma  - Style7 10 3" xfId="6729"/>
    <cellStyle name="差_Book1_1 2 5 11 2" xfId="6730"/>
    <cellStyle name="常规 10 12 15" xfId="6731"/>
    <cellStyle name="常规 2 3 11 7" xfId="6732"/>
    <cellStyle name="Comma  - Style6 5 11 2" xfId="6733"/>
    <cellStyle name="好_Book1_1 2 11 11 2" xfId="6734"/>
    <cellStyle name="Accent6 - 40% 5 6 3" xfId="6735"/>
    <cellStyle name="常规 8 7 4" xfId="6736"/>
    <cellStyle name="常规 2 2 7 2 3 10 2" xfId="6737"/>
    <cellStyle name="常规 9 3 5 8" xfId="6738"/>
    <cellStyle name="Accent4 - 60% 11 5" xfId="6739"/>
    <cellStyle name="差_（定稿）2013年开发区区域内税收汇总03版 5 14" xfId="6740"/>
    <cellStyle name="好_2013年财政收支表（2月8日） 9 9" xfId="6741"/>
    <cellStyle name="常规 5 8 7" xfId="6742"/>
    <cellStyle name="Accent1 - 60% 10 7" xfId="6743"/>
    <cellStyle name="常规 6 2 8 9" xfId="6744"/>
    <cellStyle name="Comma  - Style1 9 6" xfId="6745"/>
    <cellStyle name="常规 6 2 12 8" xfId="6746"/>
    <cellStyle name="Comma  - Style7 6" xfId="6747"/>
    <cellStyle name="好_2012-2013年结算140424李爱民 2 2 11 2" xfId="6748"/>
    <cellStyle name="常规 7 12 9" xfId="6749"/>
    <cellStyle name="常规 2 2 4 2 4 14" xfId="6750"/>
    <cellStyle name="常规 9 2 8 2" xfId="6751"/>
    <cellStyle name="常规 18 7 3 2" xfId="6752"/>
    <cellStyle name="货币 2 7 16" xfId="6753"/>
    <cellStyle name="常规 2 2 2 9 3 8" xfId="6754"/>
    <cellStyle name="常规 5 3 2 4 10" xfId="6755"/>
    <cellStyle name="Accent2 - 20% 4 12" xfId="6756"/>
    <cellStyle name="常规 8 2 9 7 2" xfId="6757"/>
    <cellStyle name="Comma  - Style7 9 13 2" xfId="6758"/>
    <cellStyle name="差_Book1_1 2 12 8" xfId="6759"/>
    <cellStyle name="常规 2 2 2 10 6 6 2" xfId="6760"/>
    <cellStyle name="Comma  - Style6 12 8" xfId="6761"/>
    <cellStyle name="常规 2 2 8 2 6 6" xfId="6762"/>
    <cellStyle name="PSDec 2 4" xfId="6763"/>
    <cellStyle name="好_2013年财政收支表（2月8日） 13 4 2" xfId="6764"/>
    <cellStyle name="差_Book1_1 7 7 2" xfId="6765"/>
    <cellStyle name="常规 5 3 2 7 5 2" xfId="6766"/>
    <cellStyle name="Comma  - Style5 3 10" xfId="6767"/>
    <cellStyle name="Comma  - Style7 10 3 2 2" xfId="6768"/>
    <cellStyle name="好_2012年调整预算 2 5 7" xfId="6769"/>
    <cellStyle name="Comma  - Style6 13 2" xfId="6770"/>
    <cellStyle name="差_Book1_1 2 13 2" xfId="6771"/>
    <cellStyle name="Comma  - Style1 6 15" xfId="6772"/>
    <cellStyle name="20% - 强调文字颜色 6 7" xfId="6773"/>
    <cellStyle name="差_123 2 10 5" xfId="6774"/>
    <cellStyle name="Comma  - Style1 5 12" xfId="6775"/>
    <cellStyle name="差_财政优惠政策计算表20140527 13 2" xfId="6776"/>
    <cellStyle name="Accent1 - 60% 6 9" xfId="6777"/>
    <cellStyle name="60% - 强调文字颜色 6 2 5" xfId="6778"/>
    <cellStyle name="差_2013年财政收支表（2月8日） 10 5" xfId="6779"/>
    <cellStyle name="好_123 8 12" xfId="6780"/>
    <cellStyle name="Comma  - Style7 7 11 3" xfId="6781"/>
    <cellStyle name="Accent2 2 3" xfId="6782"/>
    <cellStyle name="差_2015年元-12月收支 5 10" xfId="6783"/>
    <cellStyle name="强调 2 8 9 2" xfId="6784"/>
    <cellStyle name="常规 12 2 9 5" xfId="6785"/>
    <cellStyle name="好_2015年开发区收支预算表20150301 10 11 2" xfId="6786"/>
    <cellStyle name="好_（定稿）2013年开发区区域内税收汇总03版 2 4 2 2" xfId="6787"/>
    <cellStyle name="常规 2 2 2 6 24" xfId="6788"/>
    <cellStyle name="常规 2 2 2 6 19" xfId="6789"/>
    <cellStyle name="常规 4 3 14 2" xfId="6790"/>
    <cellStyle name="常规 9 2 6" xfId="6791"/>
    <cellStyle name="Accent3 - 60% 8 2" xfId="6792"/>
    <cellStyle name="常规 10 2 14" xfId="6793"/>
    <cellStyle name="RevList 8 2" xfId="6794"/>
    <cellStyle name="PSChar 9 2" xfId="6795"/>
    <cellStyle name="常规 10 2 2 12 2" xfId="6796"/>
    <cellStyle name="常规 2 2 18 9" xfId="6797"/>
    <cellStyle name="Accent6 12 2" xfId="6798"/>
    <cellStyle name="Accent4 2 8" xfId="6799"/>
    <cellStyle name="好_2012年调整预算 2 12 4 2" xfId="6800"/>
    <cellStyle name="差_咸宁市直2013年政府基建支出预算表（一上) 2 12 11 2" xfId="6801"/>
    <cellStyle name="Accent2 - 40% 7 2 5" xfId="6802"/>
    <cellStyle name="Accent6 - 20% 3 2 2 2 2" xfId="6803"/>
    <cellStyle name="常规 4 2 11 14 2" xfId="6804"/>
    <cellStyle name="Comma  - Style7 4 7" xfId="6805"/>
    <cellStyle name="PSDec 3 2 2" xfId="6806"/>
    <cellStyle name="常规 14 2 7 6 2" xfId="6807"/>
    <cellStyle name="差_2013年财政收支表（2月8日） 2 6 3" xfId="6808"/>
    <cellStyle name="Accent5 - 40% 10 9 2" xfId="6809"/>
    <cellStyle name="好_Book1_1 8 6" xfId="6810"/>
    <cellStyle name="常规 6 11 8" xfId="6811"/>
    <cellStyle name="好_123 6 10" xfId="6812"/>
    <cellStyle name="常规 2 2 2 2 2 2" xfId="6813"/>
    <cellStyle name="强调 1 4 7" xfId="6814"/>
    <cellStyle name="常规 2 2 2 5 10 9 2" xfId="6815"/>
    <cellStyle name="Accent3 - 60% 10 5" xfId="6816"/>
    <cellStyle name="Percent [2] 2 3" xfId="6817"/>
    <cellStyle name="Accent5 - 60% 7 7" xfId="6818"/>
    <cellStyle name="Comma  - Style2 11 6" xfId="6819"/>
    <cellStyle name="常规 2 2 2 9 4 7 2" xfId="6820"/>
    <cellStyle name="Comma  - Style8 10 7 3" xfId="6821"/>
    <cellStyle name="后继超级链接 6 9 2" xfId="6822"/>
    <cellStyle name="常规 2 2 2 7 4 8 2" xfId="6823"/>
    <cellStyle name="常规 5 2 2 3 8 2" xfId="6824"/>
    <cellStyle name="常规 2 2 4 2 14" xfId="6825"/>
    <cellStyle name="Comma  - Style2 7" xfId="6826"/>
    <cellStyle name="好_2015年元-12月收支 11 11 2" xfId="6827"/>
    <cellStyle name="Accent5 9 13" xfId="6828"/>
    <cellStyle name="好_2012年调整预算 7 9 2" xfId="6829"/>
    <cellStyle name="差_2015年开发区收支预算表20150826定稿（加科技明细）结算后调整 2 12 7 2" xfId="6830"/>
    <cellStyle name="Accent2 - 40% 6 8" xfId="6831"/>
    <cellStyle name="Comma  - Style8 7 6 3" xfId="6832"/>
    <cellStyle name="常规 2 6 2 2" xfId="6833"/>
    <cellStyle name="好_Book1_1 2 11 9" xfId="6834"/>
    <cellStyle name="Comma  - Style6 5 9" xfId="6835"/>
    <cellStyle name="好_元-3月开发区税收收入完成情况表 11 5 2" xfId="6836"/>
    <cellStyle name="常规 10 19 2" xfId="6837"/>
    <cellStyle name="常规 10 24 2" xfId="6838"/>
    <cellStyle name="好_（定稿）2013年开发区区域内税收汇总03版 4 11" xfId="6839"/>
    <cellStyle name="差_Book1_1 2 5 9" xfId="6840"/>
    <cellStyle name="Accent5 6 2 4 2" xfId="6841"/>
    <cellStyle name="常规 17 2 4 2" xfId="6842"/>
    <cellStyle name="Comma  - Style6 6 6 3" xfId="6843"/>
    <cellStyle name="货币 2 11" xfId="6844"/>
    <cellStyle name="差_2014年元-12月收支 4 10 2" xfId="6845"/>
    <cellStyle name="强调 2 5" xfId="6846"/>
    <cellStyle name="常规 9 2 4 13 2" xfId="6847"/>
    <cellStyle name="常规 2 3 7" xfId="6848"/>
    <cellStyle name="未定义 2 10 6" xfId="6849"/>
    <cellStyle name="Accent6 - 60% 10 10 2" xfId="6850"/>
    <cellStyle name="Input [yellow] 6 5 4" xfId="6851"/>
    <cellStyle name="SHADEDSTORES 5 10 4 2" xfId="6852"/>
    <cellStyle name="常规 10 2 8 10" xfId="6853"/>
    <cellStyle name="HEADING2 3 2" xfId="6854"/>
    <cellStyle name="Accent5 - 20% 11 15" xfId="6855"/>
    <cellStyle name="Accent6 - 40% 11 11 2" xfId="6856"/>
    <cellStyle name="好_Book1_1 2" xfId="6857"/>
    <cellStyle name="差_咸宁市直2013年政府基建支出预算表（一上) 2 4 5" xfId="6858"/>
    <cellStyle name="SHADEDSTORES 2 9 2" xfId="6859"/>
    <cellStyle name="好_2012-2013年结算140424李爱民 6 10" xfId="6860"/>
    <cellStyle name="差_2014年元-12月收支 2 7 11" xfId="6861"/>
    <cellStyle name="好_2012年调整预算 2 11 2 2" xfId="6862"/>
    <cellStyle name="货币 2 10 3 2" xfId="6863"/>
    <cellStyle name="常规 2 2 8 2 22" xfId="6864"/>
    <cellStyle name="常规 2 2 8 2 17" xfId="6865"/>
    <cellStyle name="常规 4 4 8 11" xfId="6866"/>
    <cellStyle name="Accent6 - 60% 8 5" xfId="6867"/>
    <cellStyle name="常规 2 10 6 6 2" xfId="6868"/>
    <cellStyle name="常规 2 2 3 2 11" xfId="6869"/>
    <cellStyle name="好_2015年开发区收支预算表20150826定稿（加科技明细）结算后调整 2 25" xfId="6870"/>
    <cellStyle name="差_咸宁市直2013年政府基建支出预算表（一上) 2 7 2 2" xfId="6871"/>
    <cellStyle name="好_2015年开发区收支预算表20150301 13 9 2" xfId="6872"/>
    <cellStyle name="Accent6 - 40% 6 2 2 2" xfId="6873"/>
    <cellStyle name="Comma  - Style5 3 4" xfId="6874"/>
    <cellStyle name="常规 9 3 3 2" xfId="6875"/>
    <cellStyle name="常规 18 2 3 2" xfId="6876"/>
    <cellStyle name="常规 2 9 11 4" xfId="6877"/>
    <cellStyle name="常规 3 4 14" xfId="6878"/>
    <cellStyle name="常规 2 13 12" xfId="6879"/>
    <cellStyle name="好_123 2 6 8 2" xfId="6880"/>
    <cellStyle name="Comma  - Style7 6 10 2 2" xfId="6881"/>
    <cellStyle name="常规 9 2 9 7" xfId="6882"/>
    <cellStyle name="好_2015年元-12月收支 2 2 3" xfId="6883"/>
    <cellStyle name="差_2014年元-12月收支 2 12 7" xfId="6884"/>
    <cellStyle name="常规 2 2 2 4 5 7 2" xfId="6885"/>
    <cellStyle name="常规 5 11 7" xfId="6886"/>
    <cellStyle name="后继超级链接 12 2 2" xfId="6887"/>
    <cellStyle name="Accent4 - 60% 5 8" xfId="6888"/>
    <cellStyle name="Accent3 - 40% 2 15" xfId="6889"/>
    <cellStyle name="好_咸宁市直2013年政府基建支出预算表（一上) 12 8" xfId="6890"/>
    <cellStyle name="常规 2 2 3 2 5 8 2" xfId="6891"/>
    <cellStyle name="常规 2 2 2 6 12 11 2" xfId="6892"/>
    <cellStyle name="Accent4 - 20% 6 3 2" xfId="6893"/>
    <cellStyle name="超级链接 5 5" xfId="6894"/>
    <cellStyle name="差_2014年元-12月收支 11 12 2" xfId="6895"/>
    <cellStyle name="Accent2 2 9" xfId="6896"/>
    <cellStyle name="常规 15 2 3 4" xfId="6897"/>
    <cellStyle name="差_2012年调整预算 2 11 14" xfId="6898"/>
    <cellStyle name="常规 11 2 8 4" xfId="6899"/>
    <cellStyle name="常规 2 9 8 9" xfId="6900"/>
    <cellStyle name="差_2015年开发区收支预算表20150301 2 5 10" xfId="6901"/>
    <cellStyle name="小数 9 12" xfId="6902"/>
    <cellStyle name="好_2012年调整预算 26" xfId="6903"/>
    <cellStyle name="Comma  - Style1 8 10 2" xfId="6904"/>
    <cellStyle name="差_2014年元-12月收支 2 3 6" xfId="6905"/>
    <cellStyle name="好_财政优惠政策计算表20140527 2 10 11" xfId="6906"/>
    <cellStyle name="常规 17 11 13 2" xfId="6907"/>
    <cellStyle name="常规 2 2 7 2 6 6" xfId="6908"/>
    <cellStyle name="常规 6 8 12" xfId="6909"/>
    <cellStyle name="Accent2 - 40% 6 6 2" xfId="6910"/>
    <cellStyle name="Accent1 - 20% 5 7" xfId="6911"/>
    <cellStyle name="差_123 2 9 3 2" xfId="6912"/>
    <cellStyle name="Comma  - Style2 6 9 2" xfId="6913"/>
    <cellStyle name="常规 2 2 2 2 12 12 2" xfId="6914"/>
    <cellStyle name="Comma  - Style3 7 13 3" xfId="6915"/>
    <cellStyle name="差_元-3月开发区税收收入完成情况表 2 7 2" xfId="6916"/>
    <cellStyle name="差_咸宁市直2013年政府基建支出预算表（一上) 2 4 8" xfId="6917"/>
    <cellStyle name="差_2013年财政收支表（2月8日） 3 6 2" xfId="6918"/>
    <cellStyle name="Comma  - Style7 9 4 3" xfId="6919"/>
    <cellStyle name="Accent6 8 7 2 2" xfId="6920"/>
    <cellStyle name="好_Book1_1 11 12" xfId="6921"/>
    <cellStyle name="Comma  - Style3 4 9 3" xfId="6922"/>
    <cellStyle name="常规 2 2 2 3 24" xfId="6923"/>
    <cellStyle name="常规 2 2 2 3 19" xfId="6924"/>
    <cellStyle name="Accent6 4 2 7 2" xfId="6925"/>
    <cellStyle name="常规 2 2 5 2 11" xfId="6926"/>
    <cellStyle name="Comma  - Style1 2 13" xfId="6927"/>
    <cellStyle name="差_2015年开发区收支预算表20150301 2 2 8" xfId="6928"/>
    <cellStyle name="常规 5 3 2 3 5" xfId="6929"/>
    <cellStyle name="好_Book1 9 4" xfId="6930"/>
    <cellStyle name="Accent4 - 40% 6 2 6 2" xfId="6931"/>
    <cellStyle name="差_Book1_1 3 7" xfId="6932"/>
    <cellStyle name="常规 4 4 3" xfId="6933"/>
    <cellStyle name="差_咸宁市直2013年政府基建支出预算表（一上) 2 2 4" xfId="6934"/>
    <cellStyle name="差_2015年开发区收支预算表20150826定稿（加科技明细）结算后调整 2 3 12 2" xfId="6935"/>
    <cellStyle name="Accent2 - 40% 5 2 3" xfId="6936"/>
    <cellStyle name="好_（定稿）2013年开发区区域内税收汇总03版 7 5" xfId="6937"/>
    <cellStyle name="差_2015年元-12月收支 11 4 2" xfId="6938"/>
    <cellStyle name="货币 2 4 11 2" xfId="6939"/>
    <cellStyle name="Accent4 - 20% 10 2 4 2" xfId="6940"/>
    <cellStyle name="强调文字颜色 1 5" xfId="6941"/>
    <cellStyle name="差_2014年元-12月收支 2 11 2 2" xfId="6942"/>
    <cellStyle name="常规 7 2 3 11 2" xfId="6943"/>
    <cellStyle name="Accent5 6 3" xfId="6944"/>
    <cellStyle name="好_元-3月开发区税收收入完成情况表 4 9 2" xfId="6945"/>
    <cellStyle name="Accent6 7 9 2" xfId="6946"/>
    <cellStyle name="差_Book1 2 12" xfId="6947"/>
    <cellStyle name="常规 2 2 2 10 9 13 2" xfId="6948"/>
    <cellStyle name="常规 2 2 2 3 4 13 2" xfId="6949"/>
    <cellStyle name="Accent4 - 40% 9 13" xfId="6950"/>
    <cellStyle name="常规 7 2 12 13" xfId="6951"/>
    <cellStyle name="常规 2 2 15 13 2" xfId="6952"/>
    <cellStyle name="常规 2 2 20 13 2" xfId="6953"/>
    <cellStyle name="entry box 5 3 2 2" xfId="6954"/>
    <cellStyle name="常规 10 3 9 2 2" xfId="6955"/>
    <cellStyle name="Accent2 - 40% 6 2 2 2" xfId="6956"/>
    <cellStyle name="霓付_95" xfId="6957"/>
    <cellStyle name="常规 2 2 7 2 2 6 2" xfId="6958"/>
    <cellStyle name="常规 2 10 15" xfId="6959"/>
    <cellStyle name="常规 2 10 20" xfId="6960"/>
    <cellStyle name="差_2012年调整预算 2 8 11 2" xfId="6961"/>
    <cellStyle name="表标题 10 12" xfId="6962"/>
    <cellStyle name="强调 3 2 14" xfId="6963"/>
    <cellStyle name="好_2013年财政收支表（2月8日） 2 9 3" xfId="6964"/>
    <cellStyle name="强调 1 9 7 2" xfId="6965"/>
    <cellStyle name="好_2012-2013年结算140424李爱民 13" xfId="6966"/>
    <cellStyle name="差_Book1_1 2 9 7 2" xfId="6967"/>
    <cellStyle name="常规 4 3 5 7 2" xfId="6968"/>
    <cellStyle name="常规 2 7 7 3" xfId="6969"/>
    <cellStyle name="Comma  - Style6 9 7 2" xfId="6970"/>
    <cellStyle name="t 2 3 2 2" xfId="6971"/>
    <cellStyle name="差_2013年财政收支表（2月8日） 5 12" xfId="6972"/>
    <cellStyle name="常规 4 2 2 11 2" xfId="6973"/>
    <cellStyle name="常规 6 9 7 2" xfId="6974"/>
    <cellStyle name="Accent2 6 2" xfId="6975"/>
    <cellStyle name="输入 4" xfId="6976"/>
    <cellStyle name="常规 2 5 7 10" xfId="6977"/>
    <cellStyle name="Comma  - Style4 3 8 2 2" xfId="6978"/>
    <cellStyle name="Accent2 - 40% 8 4" xfId="6979"/>
    <cellStyle name="超级链接 9 9 2" xfId="6980"/>
    <cellStyle name="Comma  - Style5 8 3" xfId="6981"/>
    <cellStyle name="好_2015年元-12月收支 6 6" xfId="6982"/>
    <cellStyle name="差_2013年财政收支表（2月8日） 5 2 2" xfId="6983"/>
    <cellStyle name="好_2015年开发区收支预算表20150301 8 9" xfId="6984"/>
    <cellStyle name="常规 3 3 10 6" xfId="6985"/>
    <cellStyle name="差_财政优惠政策计算表20140527 10 6 2" xfId="6986"/>
    <cellStyle name="好_2013年财政收支表（2月8日） 4 2" xfId="6987"/>
    <cellStyle name="好_元-3月开发区税收收入完成情况表 20" xfId="6988"/>
    <cellStyle name="好_元-3月开发区税收收入完成情况表 15" xfId="6989"/>
    <cellStyle name="常规 17 11 6 2" xfId="6990"/>
    <cellStyle name="Accent2 16" xfId="6991"/>
    <cellStyle name="Accent2 21" xfId="6992"/>
    <cellStyle name="常规 3 3 7 4 2" xfId="6993"/>
    <cellStyle name="_Book1_1 2 6" xfId="6994"/>
    <cellStyle name="常规 3 2 2 2" xfId="6995"/>
    <cellStyle name="常规 18 9 10" xfId="6996"/>
    <cellStyle name="常规 2 2 19 6" xfId="6997"/>
    <cellStyle name="好_财政优惠政策计算表20140527 2 9 6" xfId="6998"/>
    <cellStyle name="常规 8 11 6 2" xfId="6999"/>
    <cellStyle name="Comma  - Style4 9 6 2" xfId="7000"/>
    <cellStyle name="差_元-3月开发区税收收入完成情况表 13 6 2" xfId="7001"/>
    <cellStyle name="常规 13 11 9" xfId="7002"/>
    <cellStyle name="差_Book1 12 5 2" xfId="7003"/>
    <cellStyle name="常规 2 8 7 7" xfId="7004"/>
    <cellStyle name="Comma  - Style1 12 11 3" xfId="7005"/>
    <cellStyle name="Comma  - Style5 2 3 2" xfId="7006"/>
    <cellStyle name="常规 6 20 2" xfId="7007"/>
    <cellStyle name="常规 6 15 2" xfId="7008"/>
    <cellStyle name="差_2015年开发区收支预算表20150301 4 13 2" xfId="7009"/>
    <cellStyle name="常规 6 5 2 2" xfId="7010"/>
    <cellStyle name="Accent3 - 60% 5 5" xfId="7011"/>
    <cellStyle name="差_财政优惠政策计算表20140527 7 9" xfId="7012"/>
    <cellStyle name="好_咸宁市直2013年政府基建支出预算表（一上) 2 10 2" xfId="7013"/>
    <cellStyle name="常规 15 2 9" xfId="7014"/>
    <cellStyle name="好_2015年元-12月收支 12 6" xfId="7015"/>
    <cellStyle name="差_元-3月开发区税收收入完成情况表 2 7 9" xfId="7016"/>
    <cellStyle name="Accent2 - 20% 6 6 2" xfId="7017"/>
    <cellStyle name="差_2013年财政收支表（2月8日） 9 13 2" xfId="7018"/>
    <cellStyle name="Comma  - Style5 8 5 2" xfId="7019"/>
    <cellStyle name="差_2012-2013年结算140424李爱民 2 10 4" xfId="7020"/>
    <cellStyle name="好_2015年元-12月收支 6 8 2" xfId="7021"/>
    <cellStyle name="常规 9 3 8 3 2" xfId="7022"/>
    <cellStyle name="差_2015年元-12月收支 7 13 2" xfId="7023"/>
    <cellStyle name="常规 2 2 9 2 2 7" xfId="7024"/>
    <cellStyle name="Prefilled 5 2" xfId="7025"/>
    <cellStyle name="差_2013年财政收支表（2月8日） 2 6 13" xfId="7026"/>
    <cellStyle name="好_2012-2013年结算140424李爱民 2 9 12 2" xfId="7027"/>
    <cellStyle name="好_2015年元-12月收支 14" xfId="7028"/>
    <cellStyle name="Comma  - Style5 2 3" xfId="7029"/>
    <cellStyle name="Comma  - Style5 12 4 2 2" xfId="7030"/>
    <cellStyle name="Accent6 - 40% 12 7" xfId="7031"/>
    <cellStyle name="差_2013年财政收支表（2月8日） 2 4 14" xfId="7032"/>
    <cellStyle name="常规 10 2 9 4 2" xfId="7033"/>
    <cellStyle name="常规 12 2 2 13" xfId="7034"/>
    <cellStyle name="好_（定稿）2013年开发区区域内税收汇总03版 10" xfId="7035"/>
    <cellStyle name="表标题 12 12" xfId="7036"/>
    <cellStyle name="Accent3 - 60% 11 2 4" xfId="7037"/>
    <cellStyle name="常规 17 10 8" xfId="7038"/>
    <cellStyle name="Comma  - Style5 6 2 3" xfId="7039"/>
    <cellStyle name="差_2015年元-12月收支 12 2 2" xfId="7040"/>
    <cellStyle name="好_2015年开发区收支预算表20150826定稿（加科技明细）结算后调整 2 3 4" xfId="7041"/>
    <cellStyle name="差_（定稿）2013年开发区区域内税收汇总03版 2 6 8" xfId="7042"/>
    <cellStyle name="小数 7 12" xfId="7043"/>
    <cellStyle name="差_2015年开发区收支预算表20150301 2 3 10" xfId="7044"/>
    <cellStyle name="常规 2 9 4 8" xfId="7045"/>
    <cellStyle name="常规 11 2 4 3" xfId="7046"/>
    <cellStyle name="常规 5 2 2 6 10" xfId="7047"/>
    <cellStyle name="好_咸宁市直2013年政府基建支出预算表（一上) 2 12 13 2" xfId="7048"/>
    <cellStyle name="Header2 4 6 4" xfId="7049"/>
    <cellStyle name="60% - 强调文字颜色 3 2 2" xfId="7050"/>
    <cellStyle name="Accent2 - 60% 11 14" xfId="7051"/>
    <cellStyle name="SHADEDSTORES 9 3" xfId="7052"/>
    <cellStyle name="Accent3 - 20% 4 2 4" xfId="7053"/>
    <cellStyle name="常规 4 3 11" xfId="7054"/>
    <cellStyle name="货币 2 23 2" xfId="7055"/>
    <cellStyle name="货币 2 18 2" xfId="7056"/>
    <cellStyle name="常规 11 2 2 4" xfId="7057"/>
    <cellStyle name="常规 2 9 2 9" xfId="7058"/>
    <cellStyle name="常规 6 6 4" xfId="7059"/>
    <cellStyle name="Accent6 - 40% 3 5 3" xfId="7060"/>
    <cellStyle name="Accent5 - 20% 2 11" xfId="7061"/>
    <cellStyle name="常规 2 2 2 4 8 8" xfId="7062"/>
    <cellStyle name="好_财政优惠政策计算表20140527 7 4 2" xfId="7063"/>
    <cellStyle name="Currency [0] 2 3 2 2" xfId="7064"/>
    <cellStyle name="常规 2 9 2 14" xfId="7065"/>
    <cellStyle name="常规 2 10 4 5 2" xfId="7066"/>
    <cellStyle name="好_123 2 3 10" xfId="7067"/>
    <cellStyle name="差_2015年开发区收支预算表20150301 2 6 6 2" xfId="7068"/>
    <cellStyle name="差_元-3月开发区税收收入完成情况表 4 11" xfId="7069"/>
    <cellStyle name="好_2012-2013年结算140424李爱民 2 2 5" xfId="7070"/>
    <cellStyle name="好_2012-2013年结算140424李爱民 7 12 2" xfId="7071"/>
    <cellStyle name="Comma  - Style2 7 11 2 2" xfId="7072"/>
    <cellStyle name="常规 7 8 14 2" xfId="7073"/>
    <cellStyle name="Comma  - Style5 8 13 2 2" xfId="7074"/>
    <cellStyle name="强调 3 4 9 2" xfId="7075"/>
    <cellStyle name="好_咸宁市直2013年政府基建支出预算表（一上) 2 10 12" xfId="7076"/>
    <cellStyle name="常规 3 3 2 5" xfId="7077"/>
    <cellStyle name="Accent6 - 40% 21 2 2" xfId="7078"/>
    <cellStyle name="Accent6 - 40% 16 2 2" xfId="7079"/>
    <cellStyle name="Comma  - Style2 3 3" xfId="7080"/>
    <cellStyle name="好_2015年开发区收支预算表20150301 2 12 12" xfId="7081"/>
    <cellStyle name="Accent2 - 40% 5 9" xfId="7082"/>
    <cellStyle name="好_咸宁市直2013年政府基建支出预算表（一上) 9 11 2" xfId="7083"/>
    <cellStyle name="_Book1_1 7 4" xfId="7084"/>
    <cellStyle name="常规 4 3 12 6 2" xfId="7085"/>
    <cellStyle name="Accent4 - 40% 11 3" xfId="7086"/>
    <cellStyle name="好_咸宁市直2013年政府基建支出预算表（一上) 7" xfId="7087"/>
    <cellStyle name="好_2015年开发区收支预算表20150826定稿（加科技明细）结算后调整 2 2 13" xfId="7088"/>
    <cellStyle name="常规 4 3 25 2" xfId="7089"/>
    <cellStyle name="Accent1 - 20% 9 7 2" xfId="7090"/>
    <cellStyle name="常规 15 2 6 14" xfId="7091"/>
    <cellStyle name="Accent4 - 40% 3 2 4 2" xfId="7092"/>
    <cellStyle name="常规 2 2 2 2 9 10" xfId="7093"/>
    <cellStyle name="差_元-3月开发区税收收入完成情况表 12 14 2" xfId="7094"/>
    <cellStyle name="常规 2 2 9 2 7 14" xfId="7095"/>
    <cellStyle name="常规 5 10 7" xfId="7096"/>
    <cellStyle name="Accent4 - 60% 4 8" xfId="7097"/>
    <cellStyle name="好_2012-2013年结算140424李爱民 7 7 2" xfId="7098"/>
    <cellStyle name="好_2015年开发区收支预算表20150301 2 10 6 2" xfId="7099"/>
    <cellStyle name="Accent6 - 40% 8 4 3" xfId="7100"/>
    <cellStyle name="常规 2 7 6 8 2" xfId="7101"/>
    <cellStyle name="Accent6 - 20% 8 11 2 2" xfId="7102"/>
    <cellStyle name="Accent6 11 3 2 2" xfId="7103"/>
    <cellStyle name="差_2013年财政收支表（2月8日） 8 6" xfId="7104"/>
    <cellStyle name="Accent6 - 60% 7 2 3 2 2" xfId="7105"/>
    <cellStyle name="好_2015年元-12月收支 2 5 11 2" xfId="7106"/>
    <cellStyle name="常规 2 2 17 5 2" xfId="7107"/>
    <cellStyle name="差_咸宁市直2013年政府基建支出预算表（一上) 9 8 2" xfId="7108"/>
    <cellStyle name="好_2012-2013年结算140424李爱民 6 2" xfId="7109"/>
    <cellStyle name="常规 3 2 12 2" xfId="7110"/>
    <cellStyle name="常规 2 11 10 2" xfId="7111"/>
    <cellStyle name="常规 2 2 8 2 8 4" xfId="7112"/>
    <cellStyle name="差_元-3月开发区税收收入完成情况表 13 6" xfId="7113"/>
    <cellStyle name="表标题 9 3 2" xfId="7114"/>
    <cellStyle name="好_咸宁市直2013年政府基建支出预算表（一上) 10 8 2" xfId="7115"/>
    <cellStyle name="Comma  - Style7 10 11 3" xfId="7116"/>
    <cellStyle name="常规 7 9 12" xfId="7117"/>
    <cellStyle name="常规 16 2 11" xfId="7118"/>
    <cellStyle name="entry box 2 5 2 2" xfId="7119"/>
    <cellStyle name="Comma  - Style4 2 12 3" xfId="7120"/>
    <cellStyle name="好_财政优惠政策计算表20140527 2 4 10 2" xfId="7121"/>
    <cellStyle name="常规 7 10 11 2" xfId="7122"/>
    <cellStyle name="常规 2 2 2 7 5 5" xfId="7123"/>
    <cellStyle name="后继超级链接 7 6" xfId="7124"/>
    <cellStyle name="entry box 3 6" xfId="7125"/>
    <cellStyle name="常规 8 2 6 10" xfId="7126"/>
    <cellStyle name="Accent5 - 40% 11 4 2" xfId="7127"/>
    <cellStyle name="好_（定稿）2013年开发区区域内税收汇总03版 10 3 2" xfId="7128"/>
    <cellStyle name="好_财政优惠政策计算表20140527 2 7 8 2" xfId="7129"/>
    <cellStyle name="差_咸宁市直2013年政府基建支出预算表（一上) 4" xfId="7130"/>
    <cellStyle name="常规 2 2 2 2 9 12 2" xfId="7131"/>
    <cellStyle name="好_2012年调整预算 4 4 2" xfId="7132"/>
    <cellStyle name="常规 7 8 9 2" xfId="7133"/>
    <cellStyle name="好_2013年财政收支表（2月8日） 9 10" xfId="7134"/>
    <cellStyle name="Accent6 - 60% 5 2 4" xfId="7135"/>
    <cellStyle name="Accent6 6" xfId="7136"/>
    <cellStyle name="常规 10 2 2 6" xfId="7137"/>
    <cellStyle name="Accent1 - 20% 10 4 2" xfId="7138"/>
    <cellStyle name="Comma  - Style8 11 6 3" xfId="7139"/>
    <cellStyle name="差_元-3月开发区税收收入完成情况表 6 15" xfId="7140"/>
    <cellStyle name="差_Book1_1 12 5 2" xfId="7141"/>
    <cellStyle name="常规 2 7 9 13 2" xfId="7142"/>
    <cellStyle name="Accent1 - 20% 3 2" xfId="7143"/>
    <cellStyle name="好_咸宁市直2013年政府基建支出预算表（一上) 4 11" xfId="7144"/>
    <cellStyle name="常规 10 2 8 12" xfId="7145"/>
    <cellStyle name="常规 4 4 2 12 2" xfId="7146"/>
    <cellStyle name="常规 2 2 2 5 11 4" xfId="7147"/>
    <cellStyle name="好_123 8 9" xfId="7148"/>
    <cellStyle name="Accent6 - 20% 9 7 2 2" xfId="7149"/>
    <cellStyle name="Comma  - Style5 12 3 2 2" xfId="7150"/>
    <cellStyle name="差_2015年元-12月收支 12 11" xfId="7151"/>
    <cellStyle name="Comma  - Style4 12 13 3" xfId="7152"/>
    <cellStyle name="差_123 3 2 2" xfId="7153"/>
    <cellStyle name="常规 2 2 3 2 8 13" xfId="7154"/>
    <cellStyle name="Accent6 - 20% 12 2 3" xfId="7155"/>
    <cellStyle name="好_2015年元-12月收支 10 13" xfId="7156"/>
    <cellStyle name="Accent4 - 20% 8 2 4" xfId="7157"/>
    <cellStyle name="常规 17 5 2" xfId="7158"/>
    <cellStyle name="常规 22 5 2" xfId="7159"/>
    <cellStyle name="差_2012年调整预算 11 7 2" xfId="7160"/>
    <cellStyle name="_一四星酒店方案 4" xfId="7161"/>
    <cellStyle name="Comma  - Style7 10 15" xfId="7162"/>
    <cellStyle name="常规 2 2 9 2 8 10" xfId="7163"/>
    <cellStyle name="好_2012年调整预算 3 9" xfId="7164"/>
    <cellStyle name="Accent2 - 20% 6 2 5" xfId="7165"/>
    <cellStyle name="差_2014年元-12月收支 21 2" xfId="7166"/>
    <cellStyle name="差_2014年元-12月收支 16 2" xfId="7167"/>
    <cellStyle name="Comma  - Style5 2 8 2 2" xfId="7168"/>
    <cellStyle name="Accent6 - 40% 4 12 2 2" xfId="7169"/>
    <cellStyle name="差_咸宁市直2013年政府基建支出预算表（一上) 2 8 4" xfId="7170"/>
    <cellStyle name="常规 5 2 7 2" xfId="7171"/>
    <cellStyle name="常规 5 5 11" xfId="7172"/>
    <cellStyle name="好_（定稿）2013年开发区区域内税收汇总03版 2 9 3" xfId="7173"/>
    <cellStyle name="差_2014年元-12月收支 6 13 2" xfId="7174"/>
    <cellStyle name="差_Book1_1 7 2" xfId="7175"/>
    <cellStyle name="后继超级链接 3 6 2" xfId="7176"/>
    <cellStyle name="常规 9 14" xfId="7177"/>
    <cellStyle name="货币 2 9 4 2" xfId="7178"/>
    <cellStyle name="Comma  - Style2 4 13 3" xfId="7179"/>
    <cellStyle name="货币 2 2 15 2" xfId="7180"/>
    <cellStyle name="常规 2 2 2 8 3 7 2" xfId="7181"/>
    <cellStyle name="差_财政优惠政策计算表20140527 2 11 3" xfId="7182"/>
    <cellStyle name="常规 2 2 2 9 8 13" xfId="7183"/>
    <cellStyle name="数字 11 8" xfId="7184"/>
    <cellStyle name="常规 10 2 9 2" xfId="7185"/>
    <cellStyle name="Accent5 - 20% 12 3" xfId="7186"/>
    <cellStyle name="常规 5 2 2 8 2 2" xfId="7187"/>
    <cellStyle name="Total 2 7 2" xfId="7188"/>
    <cellStyle name="差_（定稿）2013年开发区区域内税收汇总03版 2 6 4 2" xfId="7189"/>
    <cellStyle name="超级链接 2 2 2" xfId="7190"/>
    <cellStyle name="Accent3 - 40% 8 9 2" xfId="7191"/>
    <cellStyle name="差_元-3月开发区税收收入完成情况表 11 2" xfId="7192"/>
    <cellStyle name="常规 4 4 4 12 2" xfId="7193"/>
    <cellStyle name="Comma  - Style4 8 9 2 2" xfId="7194"/>
    <cellStyle name="Accent1 - 20% 9 2 3" xfId="7195"/>
    <cellStyle name="差_Book1_1 8 6 2" xfId="7196"/>
    <cellStyle name="常规 5 3 2 8 4 2" xfId="7197"/>
    <cellStyle name="Accent2 - 40% 8 5 2" xfId="7198"/>
    <cellStyle name="差_财政优惠政策计算表20140527 2 7 4" xfId="7199"/>
    <cellStyle name="Comma  - Style3 5 8 2" xfId="7200"/>
    <cellStyle name="好_2012年调整预算 2 12 2 2" xfId="7201"/>
    <cellStyle name="常规 5 3 2 5 7" xfId="7202"/>
    <cellStyle name="常规 10 2 10 13 2" xfId="7203"/>
    <cellStyle name="差_Book1_1 5 9" xfId="7204"/>
    <cellStyle name="差_元-3月开发区税收收入完成情况表 2 10 3 2" xfId="7205"/>
    <cellStyle name="常规 2 2 2 5 4 8" xfId="7206"/>
    <cellStyle name="差_123 6 5" xfId="7207"/>
    <cellStyle name="Accent1 - 20% 10 14 2" xfId="7208"/>
    <cellStyle name="Entered 2 3" xfId="7209"/>
    <cellStyle name="常规 2 2 2 3 4 12 2" xfId="7210"/>
    <cellStyle name="好_2015年开发区收支预算表20150301 9 13" xfId="7211"/>
    <cellStyle name="链接单元格 2 7" xfId="7212"/>
    <cellStyle name="常规 9 2 5 2" xfId="7213"/>
    <cellStyle name="Comma  - Style4 5 4" xfId="7214"/>
    <cellStyle name="常规 15 2 3 2 2" xfId="7215"/>
    <cellStyle name="数字 12 11" xfId="7216"/>
    <cellStyle name="Accent6 6 2 6 2" xfId="7217"/>
    <cellStyle name="强调 2 5 9" xfId="7218"/>
    <cellStyle name="差_2015年元-12月收支 10 8 2" xfId="7219"/>
    <cellStyle name="差_财政优惠政策计算表20140527 2 3 3" xfId="7220"/>
    <cellStyle name="Comma  - Style5 4 8 3" xfId="7221"/>
    <cellStyle name="Comma  - Style2 3 2 2 2" xfId="7222"/>
    <cellStyle name="Accent4 - 20% 4 7" xfId="7223"/>
    <cellStyle name="常规 2 15 9 2" xfId="7224"/>
    <cellStyle name="常规 2 20 9 2" xfId="7225"/>
    <cellStyle name="常规 15 4 2" xfId="7226"/>
    <cellStyle name="常规 20 4 2" xfId="7227"/>
    <cellStyle name="常规 2 2 3 2 10" xfId="7228"/>
    <cellStyle name="好_2012年调整预算 2 12 3 2" xfId="7229"/>
    <cellStyle name="差_咸宁市直2013年政府基建支出预算表（一上) 2 12 10 2" xfId="7230"/>
    <cellStyle name="Comma  - Style1 10 8 2 2" xfId="7231"/>
    <cellStyle name="Accent1 - 20% 12 5 2" xfId="7232"/>
    <cellStyle name="Comma  - Style8 4 11" xfId="7233"/>
    <cellStyle name="好_2015年元-12月收支 2 6 4" xfId="7234"/>
    <cellStyle name="常规 17 23 2" xfId="7235"/>
    <cellStyle name="常规 17 18 2" xfId="7236"/>
    <cellStyle name="常规 2 2 2 2 3 6" xfId="7237"/>
    <cellStyle name="Comma  - Style7 4 12" xfId="7238"/>
    <cellStyle name="常规 6 2 11 13" xfId="7239"/>
    <cellStyle name="好_Book1_1 2 3 8" xfId="7240"/>
    <cellStyle name="常规 13 10 5" xfId="7241"/>
    <cellStyle name="常规 2 8 6 3" xfId="7242"/>
    <cellStyle name="常规 9 2 4 11 2" xfId="7243"/>
    <cellStyle name="小数 4 14 2" xfId="7244"/>
    <cellStyle name="好_咸宁市直2013年政府基建支出预算表（一上) 2 9 8 2" xfId="7245"/>
    <cellStyle name="常规 17 9 3 2" xfId="7246"/>
    <cellStyle name="Comma  - Style5 7 12 2" xfId="7247"/>
    <cellStyle name="常规 2 14 11 2" xfId="7248"/>
    <cellStyle name="常规 3 5 13 2" xfId="7249"/>
    <cellStyle name="常规 2 5 12 5 2" xfId="7250"/>
    <cellStyle name="Comma  - Style2 5 12" xfId="7251"/>
    <cellStyle name="Accent5 - 60% 5 5" xfId="7252"/>
    <cellStyle name="货币 2 5 6 2" xfId="7253"/>
    <cellStyle name="Accent5 4 2 4" xfId="7254"/>
    <cellStyle name="差_元-3月开发区税收收入完成情况表 2 5 14" xfId="7255"/>
    <cellStyle name="常规 2 8 11 5 2" xfId="7256"/>
    <cellStyle name="Accent6 3 9 2" xfId="7257"/>
    <cellStyle name="20% - 强调文字颜色 3 2 2 2" xfId="7258"/>
    <cellStyle name="Accent2 - 40% 6 2 6" xfId="7259"/>
    <cellStyle name="Accent3 - 60% 3 7" xfId="7260"/>
    <cellStyle name="表标题 8 7" xfId="7261"/>
    <cellStyle name="常规 2 18 10 2" xfId="7262"/>
    <cellStyle name="Comma  - Style1 8 6 3" xfId="7263"/>
    <cellStyle name="常规 17 6 12" xfId="7264"/>
    <cellStyle name="好_Book1 11 8 2" xfId="7265"/>
    <cellStyle name="差_2014年元-12月收支 6" xfId="7266"/>
    <cellStyle name="好_2015年开发区收支预算表20150301 2 12 12 2" xfId="7267"/>
    <cellStyle name="常规 2 2 2 5 6 3" xfId="7268"/>
    <cellStyle name="好_2013年财政收支表（2月8日） 2 5 10 2" xfId="7269"/>
    <cellStyle name="Accent6 - 20% 10 2 2 2 2" xfId="7270"/>
    <cellStyle name="好_2015年开发区收支预算表20150826定稿（加科技明细）结算后调整 17" xfId="7271"/>
    <cellStyle name="好_2015年开发区收支预算表20150826定稿（加科技明细）结算后调整 22" xfId="7272"/>
    <cellStyle name="Accent2 - 40% 8 13 2" xfId="7273"/>
    <cellStyle name="标题 2 5 2" xfId="7274"/>
    <cellStyle name="标题 3 6" xfId="7275"/>
    <cellStyle name="Accent5 - 60% 7 3 2" xfId="7276"/>
    <cellStyle name="Accent5 4 4 2 2" xfId="7277"/>
    <cellStyle name="后继超链接 7 12 2" xfId="7278"/>
    <cellStyle name="常规 13 6 5 2" xfId="7279"/>
    <cellStyle name="SHADEDSTORES 6 9 2" xfId="7280"/>
    <cellStyle name="Accent6 - 40% 4 2 4 2 2" xfId="7281"/>
    <cellStyle name="差_2013年财政收支表（2月8日） 13 6 2" xfId="7282"/>
    <cellStyle name="常规 9 2 9 4 2" xfId="7283"/>
    <cellStyle name="常规 2 3 8 13" xfId="7284"/>
    <cellStyle name="常规 10 12 5" xfId="7285"/>
    <cellStyle name="好_2012年调整预算 2 10 2 2" xfId="7286"/>
    <cellStyle name="常规 2 2 4 2 21" xfId="7287"/>
    <cellStyle name="常规 2 2 4 2 16" xfId="7288"/>
    <cellStyle name="Comma  - Style2 9" xfId="7289"/>
    <cellStyle name="常规 6 2 3 11" xfId="7290"/>
    <cellStyle name="Accent4 - 20% 10 2" xfId="7291"/>
    <cellStyle name="差_Book1 10 5 2" xfId="7292"/>
    <cellStyle name="SHADEDSTORES 6 6 4" xfId="7293"/>
    <cellStyle name="常规 2 6 7 7" xfId="7294"/>
    <cellStyle name="常规 8 2 8 7 2" xfId="7295"/>
    <cellStyle name="Accent4 - 20% 4 9" xfId="7296"/>
    <cellStyle name="好_Book1_1 11 4 2" xfId="7297"/>
    <cellStyle name="好_2014年元-12月收支 2 7 13" xfId="7298"/>
    <cellStyle name="表标题 11 6 2" xfId="7299"/>
    <cellStyle name="常规 9 2 13" xfId="7300"/>
    <cellStyle name="表标题 4 4" xfId="7301"/>
    <cellStyle name="好_咸宁市直2013年政府基建支出预算表（一上) 4 11 2" xfId="7302"/>
    <cellStyle name="超级链接 12 7" xfId="7303"/>
    <cellStyle name="常规 8 2 8 2 2" xfId="7304"/>
    <cellStyle name="常规 2 2 5 2 2 10 2" xfId="7305"/>
    <cellStyle name="常规 2 2 2 5 11 14" xfId="7306"/>
    <cellStyle name="好_Book1 4 5 2" xfId="7307"/>
    <cellStyle name="差_元-3月开发区税收收入完成情况表 5 7" xfId="7308"/>
    <cellStyle name="常规 15 2 7 11" xfId="7309"/>
    <cellStyle name="好_2013年财政收支表（2月8日） 2 8 10 2" xfId="7310"/>
    <cellStyle name="差_元-3月开发区税收收入完成情况表 13 10 2" xfId="7311"/>
    <cellStyle name="好_Book1_1 7 7 2" xfId="7312"/>
    <cellStyle name="Accent6 - 60% 8 2" xfId="7313"/>
    <cellStyle name="常规 3 3 6 6 2" xfId="7314"/>
    <cellStyle name="常规 2 2 8 2 14" xfId="7315"/>
    <cellStyle name="Accent6 - 40% 19" xfId="7316"/>
    <cellStyle name="Accent6 - 40% 24" xfId="7317"/>
    <cellStyle name="差_2015年开发区收支预算表20150826定稿（加科技明细）结算后调整 5 9" xfId="7318"/>
    <cellStyle name="常规 2 2 8 2 4 14" xfId="7319"/>
    <cellStyle name="SHADEDSTORES 2 7 4" xfId="7320"/>
    <cellStyle name="好_Book1 2 7" xfId="7321"/>
    <cellStyle name="Input [yellow] 3 11" xfId="7322"/>
    <cellStyle name="常规 21 9 2" xfId="7323"/>
    <cellStyle name="常规 16 9 2" xfId="7324"/>
    <cellStyle name="Comma  - Style5 2 11" xfId="7325"/>
    <cellStyle name="数字 5 7" xfId="7326"/>
    <cellStyle name="_ET_STYLE_NoName_00__Book1" xfId="7327"/>
    <cellStyle name="常规 2 2 4 2 9 10 2" xfId="7328"/>
    <cellStyle name="差_元-3月开发区税收收入完成情况表 2 25 2" xfId="7329"/>
    <cellStyle name="Accent4 - 60% 13" xfId="7330"/>
    <cellStyle name="常规 10 2 2 2 2 4 4" xfId="7331"/>
    <cellStyle name="差_2015年开发区收支预算表20150301 2 3 3 2" xfId="7332"/>
    <cellStyle name="好_2012年调整预算 9 2" xfId="7333"/>
    <cellStyle name="Accent2 - 20% 7" xfId="7334"/>
    <cellStyle name="常规 2 8 10 9" xfId="7335"/>
    <cellStyle name="常规 2 2 2 8 2 9" xfId="7336"/>
    <cellStyle name="Accent6 - 20% 6 2 2 3" xfId="7337"/>
    <cellStyle name="Accent3 - 20% 11 2 3" xfId="7338"/>
    <cellStyle name="差_2012-2013年结算140424李爱民 6 11" xfId="7339"/>
    <cellStyle name="差_2012-2013年结算140424李爱民 5 3" xfId="7340"/>
    <cellStyle name="好_2015年开发区收支预算表20150826定稿（加科技明细）结算后调整 2 12 11" xfId="7341"/>
    <cellStyle name="好_元-3月开发区税收收入完成情况表 2 6 5" xfId="7342"/>
    <cellStyle name="Accent3 3 6" xfId="7343"/>
    <cellStyle name="Accent4 6 2 3" xfId="7344"/>
    <cellStyle name="PSChar 14 2" xfId="7345"/>
    <cellStyle name="小数 6 3" xfId="7346"/>
    <cellStyle name="常规 9 2 3 6 2" xfId="7347"/>
    <cellStyle name="Accent4 - 20% 9 13 2" xfId="7348"/>
    <cellStyle name="Accent1 - 20% 7 5" xfId="7349"/>
    <cellStyle name="常规 2 10 8 2" xfId="7350"/>
    <cellStyle name="解释性文本 2 3" xfId="7351"/>
    <cellStyle name="SHADEDSTORES 4 7" xfId="7352"/>
    <cellStyle name="常规 9 2 7 2" xfId="7353"/>
    <cellStyle name="常规 18 7 2 2" xfId="7354"/>
    <cellStyle name="差_财政优惠政策计算表20140527 2 5 13" xfId="7355"/>
    <cellStyle name="常规 15 6" xfId="7356"/>
    <cellStyle name="常规 20 6" xfId="7357"/>
    <cellStyle name="差_2012-2013年结算140424李爱民 8 2" xfId="7358"/>
    <cellStyle name="差_元-3月开发区税收收入完成情况表 2 9 10" xfId="7359"/>
    <cellStyle name="好_（定稿）2013年开发区区域内税收汇总03版 10 12 2" xfId="7360"/>
    <cellStyle name="Comma  - Style2 2 2 2 2" xfId="7361"/>
    <cellStyle name="Comma  - Style4 4 8 3" xfId="7362"/>
    <cellStyle name="Comma  - Style8 11 11" xfId="7363"/>
    <cellStyle name="货币 2 6" xfId="7364"/>
    <cellStyle name="常规 10 3 11 13 2" xfId="7365"/>
    <cellStyle name="差_2014年元-12月收支 11 2" xfId="7366"/>
    <cellStyle name="Comma  - Style3 9 10 2 2" xfId="7367"/>
    <cellStyle name="常规 2 2 3 2 3 7 2" xfId="7368"/>
    <cellStyle name="好_Book1_1 2 4 3" xfId="7369"/>
    <cellStyle name="好_123 2 12 9 2" xfId="7370"/>
    <cellStyle name="差_2012-2013年结算140424李爱民 2 12" xfId="7371"/>
    <cellStyle name="常规 2 8 5 5" xfId="7372"/>
    <cellStyle name="SHADEDSTORES 8 4 2" xfId="7373"/>
    <cellStyle name="Accent3 - 40% 11 12 2" xfId="7374"/>
    <cellStyle name="Accent5 - 40% 2 2 5 2" xfId="7375"/>
    <cellStyle name="好_2013年财政收支表（2月8日） 7 11" xfId="7376"/>
    <cellStyle name="常规 12 2 5 6 2" xfId="7377"/>
    <cellStyle name="差_2012-2013年结算140424李爱民 2 3 4 2" xfId="7378"/>
    <cellStyle name="差_元-3月开发区税收收入完成情况表 2 7 5 2" xfId="7379"/>
    <cellStyle name="Accent1 - 40% 9 12 2" xfId="7380"/>
    <cellStyle name="常规 14 2 7 14" xfId="7381"/>
    <cellStyle name="好_元-3月开发区税收收入完成情况表 2 12 12" xfId="7382"/>
    <cellStyle name="常规 2 6 9 2 2" xfId="7383"/>
    <cellStyle name="常规 4 4 18" xfId="7384"/>
    <cellStyle name="Accent2 - 20% 5 5 2" xfId="7385"/>
    <cellStyle name="后继超级链接 10" xfId="7386"/>
    <cellStyle name="常规 14 2 4 9" xfId="7387"/>
    <cellStyle name="差_Book1 5 7 2" xfId="7388"/>
    <cellStyle name="差_2013年财政收支表（2月8日） 2 3 12 2" xfId="7389"/>
    <cellStyle name="Comma  - Style8 9" xfId="7390"/>
    <cellStyle name="Accent4 - 20% 21 2" xfId="7391"/>
    <cellStyle name="Accent4 - 20% 16 2" xfId="7392"/>
    <cellStyle name="常规 8 7 13" xfId="7393"/>
    <cellStyle name="强调文字颜色 2 2 6 2" xfId="7394"/>
    <cellStyle name="差_2012年调整预算 6 7" xfId="7395"/>
    <cellStyle name="常规 2 2 2 9 6 5 2" xfId="7396"/>
    <cellStyle name="好_Book1_1 5 6 2" xfId="7397"/>
    <cellStyle name="常规 2 2 8 2 7 2" xfId="7398"/>
    <cellStyle name="常规 9 2 4 2 2" xfId="7399"/>
    <cellStyle name="常规 10 2 9 4" xfId="7400"/>
    <cellStyle name="Accent5 - 20% 12 5" xfId="7401"/>
    <cellStyle name="差_咸宁市直2013年政府基建支出预算表（一上) 4 10" xfId="7402"/>
    <cellStyle name="差_咸宁市直2013年政府基建支出预算表（一上) 2 6 8" xfId="7403"/>
    <cellStyle name="常规 2 2 2 10 5 2" xfId="7404"/>
    <cellStyle name="20% - 强调文字颜色 5 2 5 2" xfId="7405"/>
    <cellStyle name="Total 2 4 2 2" xfId="7406"/>
    <cellStyle name="Accent5 - 20% 11 14 2" xfId="7407"/>
    <cellStyle name="常规 2 2 2 8 7 9" xfId="7408"/>
    <cellStyle name="常规 2 2 8 2 8 3 2" xfId="7409"/>
    <cellStyle name="好_123 2 11 12" xfId="7410"/>
    <cellStyle name="常规 2 2 2 4 7 6" xfId="7411"/>
    <cellStyle name="好_2013年财政收支表（2月8日） 2 11 9 2" xfId="7412"/>
    <cellStyle name="常规 2 7 11 10" xfId="7413"/>
    <cellStyle name="常规 2 3 4 8 2" xfId="7414"/>
    <cellStyle name="常规 5 3 2 18 2" xfId="7415"/>
    <cellStyle name="普通_“三部” (2)" xfId="7416"/>
    <cellStyle name="常规 2 2 9 2 9 5" xfId="7417"/>
    <cellStyle name="Accent2 - 20% 7 9" xfId="7418"/>
    <cellStyle name="常规 2 2 2 9 3" xfId="7419"/>
    <cellStyle name="常规 13 12 11" xfId="7420"/>
    <cellStyle name="Accent6 - 20% 10 2 5 2" xfId="7421"/>
    <cellStyle name="好_（定稿）2013年开发区区域内税收汇总03版 2 4 9" xfId="7422"/>
    <cellStyle name="小数 3 6" xfId="7423"/>
    <cellStyle name="常规 8 25" xfId="7424"/>
    <cellStyle name="常规 2 2 2 7 7 12 2" xfId="7425"/>
    <cellStyle name="数字 3 4 2" xfId="7426"/>
    <cellStyle name="好_咸宁市直2013年政府基建支出预算表（一上) 7 2 2" xfId="7427"/>
    <cellStyle name="差_2014年元-12月收支 5" xfId="7428"/>
    <cellStyle name="常规 2 2 2 5 6 2" xfId="7429"/>
    <cellStyle name="常规 7 2 4 6" xfId="7430"/>
    <cellStyle name="SHADEDSTORES 4 15 2" xfId="7431"/>
    <cellStyle name="Accent4 - 20% 7 2 2 2" xfId="7432"/>
    <cellStyle name="强调 3 5 14 2" xfId="7433"/>
    <cellStyle name="好_2015年开发区收支预算表20150826定稿（加科技明细）结算后调整 4 2" xfId="7434"/>
    <cellStyle name="常规 9 2 11 11" xfId="7435"/>
    <cellStyle name="常规 2 2 17 4" xfId="7436"/>
    <cellStyle name="好_2012年调整预算 2 8 5" xfId="7437"/>
    <cellStyle name="常规 12 8" xfId="7438"/>
    <cellStyle name="Input [yellow] 4 9" xfId="7439"/>
    <cellStyle name="常规 2 2 2 7 5 11 2" xfId="7440"/>
    <cellStyle name="Accent5 - 20% 5" xfId="7441"/>
    <cellStyle name="Prefilled 4 5 3" xfId="7442"/>
    <cellStyle name="数字 3 14" xfId="7443"/>
    <cellStyle name="Accent1 - 20% 5 4 2" xfId="7444"/>
    <cellStyle name="SHADEDSTORES 3 16 2" xfId="7445"/>
    <cellStyle name="Comma  - Style2 12 2 3" xfId="7446"/>
    <cellStyle name="Accent2 - 40% 10 2 6" xfId="7447"/>
    <cellStyle name="好_Book1_1 2 12 6" xfId="7448"/>
    <cellStyle name="Comma  - Style6 6 6" xfId="7449"/>
    <cellStyle name="Comma  - Style1 2 12 3" xfId="7450"/>
    <cellStyle name="常规 9 3 8 12 2" xfId="7451"/>
    <cellStyle name="差_（定稿）2013年开发区区域内税收汇总03版 2 11 3 2" xfId="7452"/>
    <cellStyle name="好_元-3月开发区税收收入完成情况表 6" xfId="7453"/>
    <cellStyle name="Accent5 - 60% 11 2 6" xfId="7454"/>
    <cellStyle name="小数 2 9 2" xfId="7455"/>
    <cellStyle name="Comma  - Style8 11 2 3" xfId="7456"/>
    <cellStyle name="差_财政优惠政策计算表20140527 2 12 6" xfId="7457"/>
    <cellStyle name="Comma  - Style6 3 4 2" xfId="7458"/>
    <cellStyle name="差_2015年开发区收支预算表20150826定稿（加科技明细）结算后调整 2 14 2" xfId="7459"/>
    <cellStyle name="差_Book1 4 11 2" xfId="7460"/>
    <cellStyle name="常规 9 2 11 8" xfId="7461"/>
    <cellStyle name="好_（定稿）2013年开发区区域内税收汇总03版 2 6 7" xfId="7462"/>
    <cellStyle name="常规 2 2 2 6 7 11 2" xfId="7463"/>
    <cellStyle name="常规 2 6 8 8 2" xfId="7464"/>
    <cellStyle name="常规 2 2 2 6 14" xfId="7465"/>
    <cellStyle name="Comma  - Style7 2 14 2" xfId="7466"/>
    <cellStyle name="常规 14 2 3 5 2" xfId="7467"/>
    <cellStyle name="Accent4 - 20% 22" xfId="7468"/>
    <cellStyle name="Accent4 - 20% 17" xfId="7469"/>
    <cellStyle name="常规 8 7 2 2" xfId="7470"/>
    <cellStyle name="数字 12 13" xfId="7471"/>
    <cellStyle name="好_Book1_1 2 3 11 2" xfId="7472"/>
    <cellStyle name="Accent4 - 20% 7 2 3" xfId="7473"/>
    <cellStyle name="好_咸宁市直2013年政府基建支出预算表（一上) 2 9 2" xfId="7474"/>
    <cellStyle name="Accent5 - 20% 2 2 4 2" xfId="7475"/>
    <cellStyle name="差_元-3月开发区税收收入完成情况表 12 11" xfId="7476"/>
    <cellStyle name="常规 4 2 23 2" xfId="7477"/>
    <cellStyle name="常规 4 2 18 2" xfId="7478"/>
    <cellStyle name="Accent3 - 20% 11 11 2" xfId="7479"/>
    <cellStyle name="Comma  - Style4 6 7" xfId="7480"/>
    <cellStyle name="常规 16 2 5 13" xfId="7481"/>
    <cellStyle name="常规 14 2 2 7 2" xfId="7482"/>
    <cellStyle name="常规 18 9 15" xfId="7483"/>
    <cellStyle name="常规 2 2 2 4 8 11" xfId="7484"/>
    <cellStyle name="Accent6 - 40% 11 3 2 2" xfId="7485"/>
    <cellStyle name="好_2014年元-12月收支 2 7 8 2" xfId="7486"/>
    <cellStyle name="常规 2 2 3 2 7 3" xfId="7487"/>
    <cellStyle name="Comma  - Style4 10 10 3" xfId="7488"/>
    <cellStyle name="Prefilled 5 8" xfId="7489"/>
    <cellStyle name="常规 2 2 2 9 12 7 2" xfId="7490"/>
    <cellStyle name="Comma  - Style2 11 7 3" xfId="7491"/>
    <cellStyle name="输入 2 2 2" xfId="7492"/>
    <cellStyle name="小数 8 11 2" xfId="7493"/>
    <cellStyle name="常规 2 9 9 7 2" xfId="7494"/>
    <cellStyle name="常规 11 2 9 2 2" xfId="7495"/>
    <cellStyle name="常规 2 2 2 4 8 12" xfId="7496"/>
    <cellStyle name="Comma  - Style1 9 9 2 2" xfId="7497"/>
    <cellStyle name="好_咸宁市直2013年政府基建支出预算表（一上) 2 5 4 2" xfId="7498"/>
    <cellStyle name="常规 8 6 5 2" xfId="7499"/>
    <cellStyle name="常规 11 8" xfId="7500"/>
    <cellStyle name="Input [yellow] 3 9" xfId="7501"/>
    <cellStyle name="差_2012-2013年结算140424李爱民 4 4" xfId="7502"/>
    <cellStyle name="Accent2 - 20% 9 11" xfId="7503"/>
    <cellStyle name="Accent4 11 4" xfId="7504"/>
    <cellStyle name="Accent2 - 40% 5 14" xfId="7505"/>
    <cellStyle name="Accent2 - 20% 3 6" xfId="7506"/>
    <cellStyle name="后继超级链接 2" xfId="7507"/>
    <cellStyle name="Input [yellow] 5 9 3" xfId="7508"/>
    <cellStyle name="差_Book1_1 6 2 2" xfId="7509"/>
    <cellStyle name="常规 13 8 3" xfId="7510"/>
    <cellStyle name="常规 2 2 2 6 10 7 2" xfId="7511"/>
    <cellStyle name="Comma  - Style6 10 15" xfId="7512"/>
    <cellStyle name="差_咸宁市直2013年政府基建支出预算表（一上) 2 7 11" xfId="7513"/>
    <cellStyle name="常规 6 6 9 2" xfId="7514"/>
    <cellStyle name="差_（定稿）2013年开发区区域内税收汇总03版 8 10" xfId="7515"/>
    <cellStyle name="Accent1 - 40% 7 11" xfId="7516"/>
    <cellStyle name="常规 2 2 2 5 8 6 2" xfId="7517"/>
    <cellStyle name="常规 15 2 9 11" xfId="7518"/>
    <cellStyle name="SHADEDSTORES 4 4 2 2" xfId="7519"/>
    <cellStyle name="_一四星酒店方案 3 4" xfId="7520"/>
    <cellStyle name="Accent4 - 60% 12 2" xfId="7521"/>
    <cellStyle name="常规 9 3 6 5" xfId="7522"/>
    <cellStyle name="常规 8 2 3" xfId="7523"/>
    <cellStyle name="差_2012-2013年结算140424李爱民 7 3 2" xfId="7524"/>
    <cellStyle name="后继超链接 2 12 2" xfId="7525"/>
    <cellStyle name="Accent5 3 4 2 2" xfId="7526"/>
    <cellStyle name="Comma  - Style4 12 12 3" xfId="7527"/>
    <cellStyle name="常规 2 2 2 3 12 9" xfId="7528"/>
    <cellStyle name="常规 17 5 13" xfId="7529"/>
    <cellStyle name="表标题 3 8" xfId="7530"/>
    <cellStyle name="差_Book1 6 8 2" xfId="7531"/>
    <cellStyle name="Comma  - Style1 3 8 2 2" xfId="7532"/>
    <cellStyle name="Accent4 - 20% 8 2 3 2" xfId="7533"/>
    <cellStyle name="常规 2 2 7 2 5 7" xfId="7534"/>
    <cellStyle name="常规 4 3 8 4 2" xfId="7535"/>
    <cellStyle name="Comma  - Style4 4 12 2" xfId="7536"/>
    <cellStyle name="好_2015年开发区收支预算表20150301 5 10 2" xfId="7537"/>
    <cellStyle name="Accent3 - 20% 10 4" xfId="7538"/>
    <cellStyle name="Accent5 - 40% 7 9 2" xfId="7539"/>
    <cellStyle name="差_财政优惠政策计算表20140527 4 4 2" xfId="7540"/>
    <cellStyle name="常规 2 3 3 7" xfId="7541"/>
    <cellStyle name="常规 4 2 7 9" xfId="7542"/>
    <cellStyle name="差_咸宁市直2013年政府基建支出预算表（一上) 2 11 7 2" xfId="7543"/>
    <cellStyle name="Comma  - Style2 2 15" xfId="7544"/>
    <cellStyle name="常规 2 2 2 9 8 12 2" xfId="7545"/>
    <cellStyle name="常规 6 8" xfId="7546"/>
    <cellStyle name="常规 16 4 2" xfId="7547"/>
    <cellStyle name="常规 21 4 2" xfId="7548"/>
    <cellStyle name="货币 2 12 3 2" xfId="7549"/>
    <cellStyle name="好_2014年元-12月收支 5 6" xfId="7550"/>
    <cellStyle name="好_2012-2013年结算140424李爱民 8" xfId="7551"/>
    <cellStyle name="Comma  - Style3 10 5 2" xfId="7552"/>
    <cellStyle name="差_123 10 10" xfId="7553"/>
    <cellStyle name="差_123 9 10 2" xfId="7554"/>
    <cellStyle name="Comma  - Style3 6 6" xfId="7555"/>
    <cellStyle name="好_2012年调整预算 2 10 7 2" xfId="7556"/>
    <cellStyle name="差_（定稿）2013年开发区区域内税收汇总03版 7 7" xfId="7557"/>
    <cellStyle name="Comma  - Style8 10 3 3" xfId="7558"/>
    <cellStyle name="Accent3 - 60% 7 13" xfId="7559"/>
    <cellStyle name="好_元-3月开发区税收收入完成情况表 3 2" xfId="7560"/>
    <cellStyle name="常规 14 2 6 8" xfId="7561"/>
    <cellStyle name="常规 3 29" xfId="7562"/>
    <cellStyle name="常规 3 34" xfId="7563"/>
    <cellStyle name="Accent6 - 40% 11 7 3" xfId="7564"/>
    <cellStyle name="_一四星酒店方案 3 2" xfId="7565"/>
    <cellStyle name="常规 13 3 14 2" xfId="7566"/>
    <cellStyle name="常规 2 2 2 10" xfId="7567"/>
    <cellStyle name="20% - 强调文字颜色 5 2" xfId="7568"/>
    <cellStyle name="Accent4 - 20% 5 11" xfId="7569"/>
    <cellStyle name="部门 6" xfId="7570"/>
    <cellStyle name="好_2014年元-12月收支 2 3 8" xfId="7571"/>
    <cellStyle name="差_咸宁市直2013年政府基建支出预算表（一上) 3 13" xfId="7572"/>
    <cellStyle name="Accent2 - 60% 2 2 3" xfId="7573"/>
    <cellStyle name="Accent4 - 40% 4 13 2" xfId="7574"/>
    <cellStyle name="好_元-3月开发区税收收入完成情况表 2 3 6 2" xfId="7575"/>
    <cellStyle name="Accent6 - 40% 4 7" xfId="7576"/>
    <cellStyle name="差_Book1_1 4 11 2" xfId="7577"/>
    <cellStyle name="Accent2 - 20% 12 3 2" xfId="7578"/>
    <cellStyle name="常规 17 12 6" xfId="7579"/>
    <cellStyle name="差_123 2 2 5 2" xfId="7580"/>
    <cellStyle name="常规 4 4 3 8 2" xfId="7581"/>
    <cellStyle name="好_2014年元-12月收支 5 5" xfId="7582"/>
    <cellStyle name="Currency [0] 9 2 2" xfId="7583"/>
    <cellStyle name="好_元-3月开发区税收收入完成情况表 2 7 14" xfId="7584"/>
    <cellStyle name="Accent3 - 40% 4 2 6 2" xfId="7585"/>
    <cellStyle name="常规 4 3 5 10 2" xfId="7586"/>
    <cellStyle name="差_Book1_1 2 9 10 2" xfId="7587"/>
    <cellStyle name="好_123 2 9 4" xfId="7588"/>
    <cellStyle name="好_2015年开发区收支预算表20150301 25 2" xfId="7589"/>
    <cellStyle name="表标题 6 6" xfId="7590"/>
    <cellStyle name="Comma  - Style2 2 13" xfId="7591"/>
    <cellStyle name="t 3 2" xfId="7592"/>
    <cellStyle name="表标题 4 2 2 2" xfId="7593"/>
    <cellStyle name="好_123 3 2 2" xfId="7594"/>
    <cellStyle name="Comma  - Style7 15" xfId="7595"/>
    <cellStyle name="Comma  - Style7 20" xfId="7596"/>
    <cellStyle name="Accent6 - 20% 10 10 2" xfId="7597"/>
    <cellStyle name="常规 5 8 14 2" xfId="7598"/>
    <cellStyle name="SHADEDSTORES 2 11 2" xfId="7599"/>
    <cellStyle name="常规 13 6 12 2" xfId="7600"/>
    <cellStyle name="Accent3 - 20% 6 2 6 2" xfId="7601"/>
    <cellStyle name="Accent5 - 20% 2 5 2" xfId="7602"/>
    <cellStyle name="好_2012-2013年结算140424李爱民 2 19" xfId="7603"/>
    <cellStyle name="好_2012-2013年结算140424李爱民 2 24" xfId="7604"/>
    <cellStyle name="差_元-3月开发区税收收入完成情况表 12 10 2" xfId="7605"/>
    <cellStyle name="好_Book1_1 2 7 2" xfId="7606"/>
    <cellStyle name="Header2 3 2 3" xfId="7607"/>
    <cellStyle name="Accent5 5 6" xfId="7608"/>
    <cellStyle name="好_2015年开发区收支预算表20150826定稿（加科技明细）结算后调整 10" xfId="7609"/>
    <cellStyle name="数字 6 3" xfId="7610"/>
    <cellStyle name="Accent3 - 40% 2 6" xfId="7611"/>
    <cellStyle name="Comma  - Style7 7 7 3" xfId="7612"/>
    <cellStyle name="常规 2 9 5 14" xfId="7613"/>
    <cellStyle name="常规 14 2 2 4" xfId="7614"/>
    <cellStyle name="表标题 12 3 2 2" xfId="7615"/>
    <cellStyle name="常规 2 2 2 5 12 12 2" xfId="7616"/>
    <cellStyle name="常规 2 2 2 2 5 9 2" xfId="7617"/>
    <cellStyle name="强调 1 10 10 2" xfId="7618"/>
    <cellStyle name="常规 2 14 12 2" xfId="7619"/>
    <cellStyle name="常规 2 2 2 5 11 11" xfId="7620"/>
    <cellStyle name="Comma  - Style3 12 7 3" xfId="7621"/>
    <cellStyle name="后继超链接 6 12 2" xfId="7622"/>
    <cellStyle name="差_2014年元-12月收支 8 14" xfId="7623"/>
    <cellStyle name="常规 2 2 2 2 7 11" xfId="7624"/>
    <cellStyle name="好_2015年元-12月收支 26" xfId="7625"/>
    <cellStyle name="强调 3 8 6" xfId="7626"/>
    <cellStyle name="差_2015年开发区收支预算表20150826定稿（加科技明细）结算后调整 7 14" xfId="7627"/>
    <cellStyle name="常规 2 2 10 6" xfId="7628"/>
    <cellStyle name="常规 2 2 3 2 6 8" xfId="7629"/>
    <cellStyle name="Comma  - Style3 9 13 3" xfId="7630"/>
    <cellStyle name="差_（定稿）2013年开发区区域内税收汇总03版 3 5" xfId="7631"/>
    <cellStyle name="常规 6 2 5 6" xfId="7632"/>
    <cellStyle name="常规 16 2 5 13 2" xfId="7633"/>
    <cellStyle name="好_2013年财政收支表（2月8日） 10 14 2" xfId="7634"/>
    <cellStyle name="差_2015年开发区收支预算表20150301 10 8" xfId="7635"/>
    <cellStyle name="货币 2 10 2" xfId="7636"/>
    <cellStyle name="Comma  - Style6 6 6 2 2" xfId="7637"/>
    <cellStyle name="常规 16 2 4 2" xfId="7638"/>
    <cellStyle name="差_Book1_1 2 4 5" xfId="7639"/>
    <cellStyle name="Comma  - Style4 11 10 2 2" xfId="7640"/>
    <cellStyle name="Accent5 - 60% 9 10 2 2" xfId="7641"/>
    <cellStyle name="Accent6 - 40% 3 4 2 2" xfId="7642"/>
    <cellStyle name="Comma  - Style7 20 3" xfId="7643"/>
    <cellStyle name="Comma  - Style7 15 3" xfId="7644"/>
    <cellStyle name="Accent3 - 20% 2 8" xfId="7645"/>
    <cellStyle name="解释性文本 3 2" xfId="7646"/>
    <cellStyle name="常规 4 4 8 11 2" xfId="7647"/>
    <cellStyle name="Accent6 - 60% 8 5 2" xfId="7648"/>
    <cellStyle name="常规 2 2 8 2 22 2" xfId="7649"/>
    <cellStyle name="常规 2 2 8 2 17 2" xfId="7650"/>
    <cellStyle name="强调 1 4 12" xfId="7651"/>
    <cellStyle name="后继超链接 3 3 2" xfId="7652"/>
    <cellStyle name="常规 2 10 3 4" xfId="7653"/>
    <cellStyle name="SHADEDSTORES 4 11 3" xfId="7654"/>
    <cellStyle name="好_2013年财政收支表（2月8日） 2 3 12 2" xfId="7655"/>
    <cellStyle name="差_2014年元-12月收支 4 14" xfId="7656"/>
    <cellStyle name="PSInt 2 6 2" xfId="7657"/>
    <cellStyle name="差_2012-2013年结算140424李爱民 2 8 14" xfId="7658"/>
    <cellStyle name="常规 13 9 14" xfId="7659"/>
    <cellStyle name="好_2015年元-12月收支 3 12" xfId="7660"/>
    <cellStyle name="好_2015年开发区收支预算表20150301 2 5 7" xfId="7661"/>
    <cellStyle name="Accent6 2 8 2" xfId="7662"/>
    <cellStyle name="Accent2 - 20% 2 2" xfId="7663"/>
    <cellStyle name="常规 2 2 2 10 8 12 2" xfId="7664"/>
    <cellStyle name="常规 2 8 10 4 2" xfId="7665"/>
    <cellStyle name="Accent4 - 20% 3 10" xfId="7666"/>
    <cellStyle name="Comma  - Style4 4 2" xfId="7667"/>
    <cellStyle name="常规 17 12 10 2" xfId="7668"/>
    <cellStyle name="常规 2 3 4 13" xfId="7669"/>
    <cellStyle name="常规 9 2 8 9 2" xfId="7670"/>
    <cellStyle name="Comma  - Style6 2 2 2" xfId="7671"/>
    <cellStyle name="差_2013年财政收支表（2月8日） 4 11 2" xfId="7672"/>
    <cellStyle name="差_2012年调整预算 5 15" xfId="7673"/>
    <cellStyle name="常规 2 2 2 4 9 7" xfId="7674"/>
    <cellStyle name="常规 3 3 4 5" xfId="7675"/>
    <cellStyle name="Accent4 - 20% 7 8 2" xfId="7676"/>
    <cellStyle name="差_咸宁市直2013年政府基建支出预算表（一上) 2 4 6" xfId="7677"/>
    <cellStyle name="差_2015年元-12月收支 2 3 10 2" xfId="7678"/>
    <cellStyle name="差_2015年开发区收支预算表20150301 12 14" xfId="7679"/>
    <cellStyle name="Accent2 - 20% 11 4 2" xfId="7680"/>
    <cellStyle name="Comma  - Style4 5 10 2" xfId="7681"/>
    <cellStyle name="Accent5 - 40% 9 2 4 2" xfId="7682"/>
    <cellStyle name="常规 14 2 18" xfId="7683"/>
    <cellStyle name="Accent1 - 40% 4 9" xfId="7684"/>
    <cellStyle name="regstoresfromspecstores 14" xfId="7685"/>
    <cellStyle name="常规 16 2 9 3" xfId="7686"/>
    <cellStyle name="常规 8 9 12" xfId="7687"/>
    <cellStyle name="常规 17 2 11" xfId="7688"/>
    <cellStyle name="Accent1 - 20% 8 2 3 2" xfId="7689"/>
    <cellStyle name="常规 2 2 2 2 11 12 2" xfId="7690"/>
    <cellStyle name="entry box 2 3 2" xfId="7691"/>
    <cellStyle name="差_2012年调整预算 2 12 9 2" xfId="7692"/>
    <cellStyle name="强调 3 4 8" xfId="7693"/>
    <cellStyle name="Comma  - Style5 5 7 2" xfId="7694"/>
    <cellStyle name="常规 2 2 2 5 5 3 2" xfId="7695"/>
    <cellStyle name="Comma  - Style1 6 12 2 2" xfId="7696"/>
    <cellStyle name="差_咸宁市直2013年政府基建支出预算表（一上) 9 7" xfId="7697"/>
    <cellStyle name="常规 2 5 12 7 2" xfId="7698"/>
    <cellStyle name="Accent6 - 20% 11 2 7" xfId="7699"/>
    <cellStyle name="差_元-3月开发区税收收入完成情况表 12 14" xfId="7700"/>
    <cellStyle name="差_123 2 2 6" xfId="7701"/>
    <cellStyle name="好_123 2 4 3 2" xfId="7702"/>
    <cellStyle name="Comma  - Style1 3 8 3" xfId="7703"/>
    <cellStyle name="差_Book1 6 9" xfId="7704"/>
    <cellStyle name="Accent6 - 40% 10 6 2" xfId="7705"/>
    <cellStyle name="好_123 2 7 5 2" xfId="7706"/>
    <cellStyle name="Comma  - Style3 23 2" xfId="7707"/>
    <cellStyle name="Comma  - Style3 18 2" xfId="7708"/>
    <cellStyle name="差_2015年开发区收支预算表20150826定稿（加科技明细）结算后调整 8 7 2" xfId="7709"/>
    <cellStyle name="常规 3 4 2" xfId="7710"/>
    <cellStyle name="常规 2 2 9 6 2" xfId="7711"/>
    <cellStyle name="强调 1 7 12 2" xfId="7712"/>
    <cellStyle name="Comma  - Style2 11 4 3" xfId="7713"/>
    <cellStyle name="常规 2 2 2 9 12 4 2" xfId="7714"/>
    <cellStyle name="常规 4 3 2 2 2" xfId="7715"/>
    <cellStyle name="差_Book1_1 2 6 2 2" xfId="7716"/>
    <cellStyle name="Accent1 - 20% 3 2 3 2" xfId="7717"/>
    <cellStyle name="Accent3 - 20% 9 3" xfId="7718"/>
    <cellStyle name="Comma  - Style6 10 10 3" xfId="7719"/>
    <cellStyle name="PSSpacer 8 2" xfId="7720"/>
    <cellStyle name="常规 7 9 12 2" xfId="7721"/>
    <cellStyle name="常规 16 2 11 2" xfId="7722"/>
    <cellStyle name="常规 8 5 15" xfId="7723"/>
    <cellStyle name="小数 2 5" xfId="7724"/>
    <cellStyle name="好_元-3月开发区税收收入完成情况表 6 11" xfId="7725"/>
    <cellStyle name="常规 3 3 6 7" xfId="7726"/>
    <cellStyle name="Accent6 - 60% 9" xfId="7727"/>
    <cellStyle name="常规 8 2 4 2" xfId="7728"/>
    <cellStyle name="好_咸宁市直2013年政府基建支出预算表（一上) 11 10" xfId="7729"/>
    <cellStyle name="差_元-3月开发区税收收入完成情况表 5 6 2" xfId="7730"/>
    <cellStyle name="差_2012年调整预算 2 7 14 2" xfId="7731"/>
    <cellStyle name="差_2014年元-12月收支 5 13 2" xfId="7732"/>
    <cellStyle name="货币 2 7 13 2" xfId="7733"/>
    <cellStyle name="Comma  - Style2 9 11 3" xfId="7734"/>
    <cellStyle name="常规 2 2 2 9 3 5 2" xfId="7735"/>
    <cellStyle name="数字 10 10 2" xfId="7736"/>
    <cellStyle name="差_2015年开发区收支预算表20150826定稿（加科技明细）结算后调整 2 10 9 2" xfId="7737"/>
    <cellStyle name="Accent1 11 2" xfId="7738"/>
    <cellStyle name="常规 2 2 2 8 4 3 2" xfId="7739"/>
    <cellStyle name="后继超链接 9 10" xfId="7740"/>
    <cellStyle name="常规 10 13 6 2" xfId="7741"/>
    <cellStyle name="常规 9 2 6 6" xfId="7742"/>
    <cellStyle name="Comma  - Style6 12 12" xfId="7743"/>
    <cellStyle name="差_2015年开发区收支预算表20150826定稿（加科技明细）结算后调整 2 4 2" xfId="7744"/>
    <cellStyle name="Accent1 - 20% 12 7" xfId="7745"/>
    <cellStyle name="常规 2 2 2 5 6 13 2" xfId="7746"/>
    <cellStyle name="常规 2 2 2 4 7 12" xfId="7747"/>
    <cellStyle name="常规 3 6 8 2" xfId="7748"/>
    <cellStyle name="好_（定稿）2013年开发区区域内税收汇总03版 2 12" xfId="7749"/>
    <cellStyle name="差_2015年开发区收支预算表20150826定稿（加科技明细）结算后调整 2 7 14" xfId="7750"/>
    <cellStyle name="Accent1 - 20% 8 8" xfId="7751"/>
    <cellStyle name="常规 13 5 12 2" xfId="7752"/>
    <cellStyle name="后继超链接 5 2" xfId="7753"/>
    <cellStyle name="好_Book1_1 8 9 2" xfId="7754"/>
    <cellStyle name="后继超级链接 3 6" xfId="7755"/>
    <cellStyle name="差_Book1_1 7" xfId="7756"/>
    <cellStyle name="差_2014年元-12月收支 6 13" xfId="7757"/>
    <cellStyle name="差_Book1 5 2 2" xfId="7758"/>
    <cellStyle name="SHADEDSTORES 3 13 3 2" xfId="7759"/>
    <cellStyle name="小数 27" xfId="7760"/>
    <cellStyle name="常规 6 7 7" xfId="7761"/>
    <cellStyle name="常规 10 3 7 12" xfId="7762"/>
    <cellStyle name="Accent5 - 20% 7 9" xfId="7763"/>
    <cellStyle name="常规 4 2 10 3" xfId="7764"/>
    <cellStyle name="常规 7 19" xfId="7765"/>
    <cellStyle name="常规 7 24" xfId="7766"/>
    <cellStyle name="常规 16 2 7 3 2" xfId="7767"/>
    <cellStyle name="Accent1 - 40% 2 9 2" xfId="7768"/>
    <cellStyle name="Header1 2 2" xfId="7769"/>
    <cellStyle name="常规 4 2 25 2" xfId="7770"/>
    <cellStyle name="Accent3 - 20% 11 13 2" xfId="7771"/>
    <cellStyle name="差_2015年元-12月收支" xfId="7772"/>
    <cellStyle name="Accent5 - 20% 2 2 6 2" xfId="7773"/>
    <cellStyle name="差_（定稿）2013年开发区区域内税收汇总03版 2 2 5 2" xfId="7774"/>
    <cellStyle name="货币 2 8 6" xfId="7775"/>
    <cellStyle name="常规 2 2 2 4 2 14" xfId="7776"/>
    <cellStyle name="差_2014年元-12月收支 6 10" xfId="7777"/>
    <cellStyle name="常规 2 2 9 2 5 13" xfId="7778"/>
    <cellStyle name="表标题 26" xfId="7779"/>
    <cellStyle name="好_2013年财政收支表（2月8日） 2 9 11" xfId="7780"/>
    <cellStyle name="差_元-3月开发区税收收入完成情况表 3" xfId="7781"/>
    <cellStyle name="Comma  - Style1 6 14 2" xfId="7782"/>
    <cellStyle name="常规 2 2 2 2 9 8" xfId="7783"/>
    <cellStyle name="好_财政优惠政策计算表20140527 5 5 2" xfId="7784"/>
    <cellStyle name="常规 10 2 11 7" xfId="7785"/>
    <cellStyle name="常规 6 2 6 11 2" xfId="7786"/>
    <cellStyle name="Comma  - Style2 3 8 3" xfId="7787"/>
    <cellStyle name="好_2013年财政收支表（2月8日） 2 5 4" xfId="7788"/>
    <cellStyle name="常规 12 2 9 9 2" xfId="7789"/>
    <cellStyle name="Comma  - Style1 2 2 2 2" xfId="7790"/>
    <cellStyle name="表标题 5 12 2" xfId="7791"/>
    <cellStyle name="差_2015年开发区收支预算表20150826定稿（加科技明细）结算后调整 13 10" xfId="7792"/>
    <cellStyle name="好_2012-2013年结算140424李爱民 2 8 3 2" xfId="7793"/>
    <cellStyle name="好_2012-2013年结算140424李爱民 2 2 14" xfId="7794"/>
    <cellStyle name="常规 2 4 10 9 2" xfId="7795"/>
    <cellStyle name="常规 16 2 2 10 2" xfId="7796"/>
    <cellStyle name="好_2015年开发区收支预算表20150301 2 8 5 2" xfId="7797"/>
    <cellStyle name="常规 10 8 13" xfId="7798"/>
    <cellStyle name="常规 3 3 4 6 2" xfId="7799"/>
    <cellStyle name="常规 2 2 2 2 11 2 2" xfId="7800"/>
    <cellStyle name="常规 2 2 4 2 3 5" xfId="7801"/>
    <cellStyle name="常规 7 3 4" xfId="7802"/>
    <cellStyle name="差_Book1_1 5 3" xfId="7803"/>
    <cellStyle name="差_2015年开发区收支预算表20150301 10 9 2" xfId="7804"/>
    <cellStyle name="Accent6 - 60% 8 2 7" xfId="7805"/>
    <cellStyle name="20% - 强调文字颜色 1 4" xfId="7806"/>
    <cellStyle name="常规 2 5 12 10 2" xfId="7807"/>
    <cellStyle name="常规 2 9 5 3 2" xfId="7808"/>
    <cellStyle name="Accent6 - 20% 4 10 3" xfId="7809"/>
    <cellStyle name="Accent2 - 40% 4 7 2" xfId="7810"/>
    <cellStyle name="差_2013年财政收支表（2月8日） 15" xfId="7811"/>
    <cellStyle name="差_2013年财政收支表（2月8日） 20" xfId="7812"/>
    <cellStyle name="好_2015年元-12月收支 7 12" xfId="7813"/>
    <cellStyle name="差_2015年开发区收支预算表20150826定稿（加科技明细）结算后调整 10 13 2" xfId="7814"/>
    <cellStyle name="PSDec 7 2 2" xfId="7815"/>
    <cellStyle name="差_2015年元-12月收支 3" xfId="7816"/>
    <cellStyle name="差_2012-2013年结算140424李爱民 7 11 2" xfId="7817"/>
    <cellStyle name="Accent6 - 20% 8 2 6 3" xfId="7818"/>
    <cellStyle name="好_2013年财政收支表（2月8日） 4 13 2" xfId="7819"/>
    <cellStyle name="常规 2 2 2 9 2 7" xfId="7820"/>
    <cellStyle name="常规 2 2 2 9 9 13" xfId="7821"/>
    <cellStyle name="常规 6 2 11 3" xfId="7822"/>
    <cellStyle name="常规 8 5 11 2" xfId="7823"/>
    <cellStyle name="好_咸宁市直2013年政府基建支出预算表（一上) 2 12 6 2" xfId="7824"/>
    <cellStyle name="常规 2 2 16 5" xfId="7825"/>
    <cellStyle name="差_2015年元-12月收支 2 4 11" xfId="7826"/>
    <cellStyle name="好_2012年调整预算 2 7 6" xfId="7827"/>
    <cellStyle name="常规 5 3 2 3 11" xfId="7828"/>
    <cellStyle name="Accent2 - 20% 3 13" xfId="7829"/>
    <cellStyle name="好_2015年开发区收支预算表20150826定稿（加科技明细）结算后调整 12 4" xfId="7830"/>
    <cellStyle name="常规 2 4 5 6 2" xfId="7831"/>
    <cellStyle name="后继超链接 5 14" xfId="7832"/>
    <cellStyle name="好_2012年调整预算 10 8" xfId="7833"/>
    <cellStyle name="Accent5 8 4 2 2" xfId="7834"/>
    <cellStyle name="强调 3 21" xfId="7835"/>
    <cellStyle name="强调 3 16" xfId="7836"/>
    <cellStyle name="差_咸宁市直2013年政府基建支出预算表（一上) 7 7" xfId="7837"/>
    <cellStyle name="好_元-3月开发区税收收入完成情况表 2 12 4 2" xfId="7838"/>
    <cellStyle name="差_（定稿）2013年开发区区域内税收汇总03版 3 8 2" xfId="7839"/>
    <cellStyle name="常规 10 14 7" xfId="7840"/>
    <cellStyle name="常规 16 2 3 12 2" xfId="7841"/>
    <cellStyle name="差_2015年开发区收支预算表20150826定稿（加科技明细）结算后调整 5 3" xfId="7842"/>
    <cellStyle name="好_2014年元-12月收支 2 12 12" xfId="7843"/>
    <cellStyle name="Accent6 - 40% 13" xfId="7844"/>
    <cellStyle name="差_123 10 3 2" xfId="7845"/>
    <cellStyle name="常规 16 2 8 6 2" xfId="7846"/>
    <cellStyle name="常规 2 19 4 2" xfId="7847"/>
    <cellStyle name="Comma  - Style2 9 13 2" xfId="7848"/>
    <cellStyle name="差_财政优惠政策计算表20140527 7 11 2" xfId="7849"/>
    <cellStyle name="Accent1 - 40% 9 2 4 2" xfId="7850"/>
    <cellStyle name="Accent6 - 40% 8 2 2 2 2" xfId="7851"/>
    <cellStyle name="表标题 6 10 2 2" xfId="7852"/>
    <cellStyle name="好_（定稿）2013年开发区区域内税收汇总03版 2 19" xfId="7853"/>
    <cellStyle name="好_（定稿）2013年开发区区域内税收汇总03版 2 24" xfId="7854"/>
    <cellStyle name="常规 18 7 10 2" xfId="7855"/>
    <cellStyle name="差_元-3月开发区税收收入完成情况表 2 3 2 2" xfId="7856"/>
    <cellStyle name="常规 2 2 2 10 7 7" xfId="7857"/>
    <cellStyle name="Accent4 - 20% 3 4" xfId="7858"/>
    <cellStyle name="好_2015年开发区收支预算表20150826定稿（加科技明细）结算后调整 2 4 6" xfId="7859"/>
    <cellStyle name="Accent4 - 40% 5 12 2" xfId="7860"/>
    <cellStyle name="Accent6 4 2" xfId="7861"/>
    <cellStyle name="常规 10 2 2 4 2" xfId="7862"/>
    <cellStyle name="差_2012年调整预算 12 13" xfId="7863"/>
    <cellStyle name="常规 18 16 2" xfId="7864"/>
    <cellStyle name="常规 18 21 2" xfId="7865"/>
    <cellStyle name="好_元-3月开发区税收收入完成情况表 2 8 9 2" xfId="7866"/>
    <cellStyle name="差_（定稿）2013年开发区区域内税收汇总03版 8" xfId="7867"/>
    <cellStyle name="好_（定稿）2013年开发区区域内税收汇总03版 2 2 7 2" xfId="7868"/>
    <cellStyle name="差_财政优惠政策计算表20140527 2 4 13 2" xfId="7869"/>
    <cellStyle name="未定义 2 6 5" xfId="7870"/>
    <cellStyle name="Copied 2 2" xfId="7871"/>
    <cellStyle name="常规 4 4 3 11" xfId="7872"/>
    <cellStyle name="好_2015年元-12月收支 8 10 2" xfId="7873"/>
    <cellStyle name="常规 19 9 2" xfId="7874"/>
    <cellStyle name="常规 24 9 2" xfId="7875"/>
    <cellStyle name="Comma  - Style1 2 6 3" xfId="7876"/>
    <cellStyle name="常规 2 2 2 4 7 2 2" xfId="7877"/>
    <cellStyle name="Accent6 - 40% 23 3" xfId="7878"/>
    <cellStyle name="Accent6 - 40% 18 3" xfId="7879"/>
    <cellStyle name="好_2012-2013年结算140424李爱民 6 12 2" xfId="7880"/>
    <cellStyle name="Accent6 - 20% 10 2 4 2 2" xfId="7881"/>
    <cellStyle name="好_2012年调整预算 2 4 10 2" xfId="7882"/>
    <cellStyle name="超级链接 4 12" xfId="7883"/>
    <cellStyle name="表标题 4 9" xfId="7884"/>
    <cellStyle name="Accent2 - 60% 5 2 6" xfId="7885"/>
    <cellStyle name="差_（定稿）2013年开发区区域内税收汇总03版 7 13 2" xfId="7886"/>
    <cellStyle name="常规 9 3 2 14" xfId="7887"/>
    <cellStyle name="好_2015年元-12月收支 2 7 11 2" xfId="7888"/>
    <cellStyle name="未定义 2 9 2" xfId="7889"/>
    <cellStyle name="常规 3 3 5 9 2" xfId="7890"/>
    <cellStyle name="常规 2 2 2 8 8 11 2" xfId="7891"/>
    <cellStyle name="差_2013年财政收支表（2月8日） 4 6" xfId="7892"/>
    <cellStyle name="Accent5 - 60% 6 2 7" xfId="7893"/>
    <cellStyle name="差_2015年开发区收支预算表20150301 7 10 2" xfId="7894"/>
    <cellStyle name="差_2014年元-12月收支 12 11" xfId="7895"/>
    <cellStyle name="常规 7 2 7 11" xfId="7896"/>
    <cellStyle name="Accent4 10 2 6" xfId="7897"/>
    <cellStyle name="好_123 6 10 2" xfId="7898"/>
    <cellStyle name="常规 6 11 8 2" xfId="7899"/>
    <cellStyle name="好_2012年调整预算 6 14" xfId="7900"/>
    <cellStyle name="好_2013年财政收支表（2月8日） 12 5" xfId="7901"/>
    <cellStyle name="PSDec 10 2" xfId="7902"/>
    <cellStyle name="常规 2 2 5 2 7 10 2" xfId="7903"/>
    <cellStyle name="常规 2 2 2 6 11 14" xfId="7904"/>
    <cellStyle name="好_2012年调整预算 2 11" xfId="7905"/>
    <cellStyle name="常规 2 4 3 12 2" xfId="7906"/>
    <cellStyle name="Total 5" xfId="7907"/>
    <cellStyle name="Prefilled 6 5 3" xfId="7908"/>
    <cellStyle name="差_财政优惠政策计算表20140527 9 10 2" xfId="7909"/>
    <cellStyle name="常规 2 2 8 2 7 8" xfId="7910"/>
    <cellStyle name="Comma  - Style2 14" xfId="7911"/>
    <cellStyle name="Accent3 - 40% 7 2 7" xfId="7912"/>
    <cellStyle name="常规 2 8 8 13" xfId="7913"/>
    <cellStyle name="常规 9 3 9 4 2" xfId="7914"/>
    <cellStyle name="Accent3 - 20% 5" xfId="7915"/>
    <cellStyle name="Accent6 - 20% 11 13 2" xfId="7916"/>
    <cellStyle name="Accent5 - 40% 6 7" xfId="7917"/>
    <cellStyle name="好_2015年开发区收支预算表20150301 8 3" xfId="7918"/>
    <cellStyle name="Accent2 - 40% 6 6" xfId="7919"/>
    <cellStyle name="好_123 2 9 9 2" xfId="7920"/>
    <cellStyle name="小数 2 12 2" xfId="7921"/>
    <cellStyle name="小数 10 16" xfId="7922"/>
    <cellStyle name="Accent2 - 60% 4 5" xfId="7923"/>
    <cellStyle name="常规 5 2 2 7 14" xfId="7924"/>
    <cellStyle name="Accent2 9 12" xfId="7925"/>
    <cellStyle name="好_2015年开发区收支预算表20150826定稿（加科技明细）结算后调整 2 12 5" xfId="7926"/>
    <cellStyle name="常规 3 13 9" xfId="7927"/>
    <cellStyle name="Comma  - Style7 12 3 2" xfId="7928"/>
    <cellStyle name="常规 2 2 2 8 11 7" xfId="7929"/>
    <cellStyle name="常规 2 4 8 7" xfId="7930"/>
    <cellStyle name="差_2012-2013年结算140424李爱民 2 7 8" xfId="7931"/>
    <cellStyle name="SHADEDSTORES 4 7 4" xfId="7932"/>
    <cellStyle name="Accent6 3 10" xfId="7933"/>
    <cellStyle name="差_Book1_1 2 4 13" xfId="7934"/>
    <cellStyle name="后继超链接 7 11" xfId="7935"/>
    <cellStyle name="常规 10 2 11 2 2" xfId="7936"/>
    <cellStyle name="好_123 3 13" xfId="7937"/>
    <cellStyle name="Comma [0] 2 5 2" xfId="7938"/>
    <cellStyle name="Accent5 - 20% 9 2 5" xfId="7939"/>
    <cellStyle name="差_2012年调整预算 3 14 2" xfId="7940"/>
    <cellStyle name="常规 4 2 6 5" xfId="7941"/>
    <cellStyle name="regstoresfromspecstores 11" xfId="7942"/>
    <cellStyle name="Accent1 - 40% 4 6" xfId="7943"/>
    <cellStyle name="差_2012年调整预算 2 4 9" xfId="7944"/>
    <cellStyle name="好_元-3月开发区税收收入完成情况表 13 8 2" xfId="7945"/>
    <cellStyle name="Comma  - Style8 8 9" xfId="7946"/>
    <cellStyle name="Comma  - Style5 8 8 2 2" xfId="7947"/>
    <cellStyle name="_ET_STYLE_NoName_00__Book1_1 3 5" xfId="7948"/>
    <cellStyle name="好_2013年财政收支表（2月8日） 3 13" xfId="7949"/>
    <cellStyle name="SHADEDSTORES 2 2 5 3" xfId="7950"/>
    <cellStyle name="差_元-3月开发区税收收入完成情况表 2 11 7" xfId="7951"/>
    <cellStyle name="好_2012年调整预算 3 12 2" xfId="7952"/>
    <cellStyle name="Accent1 - 20% 6 2 5 2" xfId="7953"/>
    <cellStyle name="好_Book1 9 10 2" xfId="7954"/>
    <cellStyle name="Accent3 - 60% 11 3" xfId="7955"/>
    <cellStyle name="强调 1 5 5" xfId="7956"/>
    <cellStyle name="Accent4 - 20% 9 9" xfId="7957"/>
    <cellStyle name="Accent5 - 20% 7 4 2" xfId="7958"/>
    <cellStyle name="差_Book1_1 8 12" xfId="7959"/>
    <cellStyle name="好_2015年开发区收支预算表20150301 8 11 2" xfId="7960"/>
    <cellStyle name="Comma  - Style7 2 3 2 2" xfId="7961"/>
    <cellStyle name="Header2 2 2 2" xfId="7962"/>
    <cellStyle name="差_2015年元-12月收支 12 3" xfId="7963"/>
    <cellStyle name="常规 7 2 3 9" xfId="7964"/>
    <cellStyle name="Accent4 - 40% 24" xfId="7965"/>
    <cellStyle name="Accent4 - 40% 19" xfId="7966"/>
    <cellStyle name="常规 18 8 13 2" xfId="7967"/>
    <cellStyle name="常规 2 2 14 9 2" xfId="7968"/>
    <cellStyle name="Prefilled 4 4 3" xfId="7969"/>
    <cellStyle name="差_Book1_1 7 2 2" xfId="7970"/>
    <cellStyle name="Input [yellow] 6 9 3" xfId="7971"/>
    <cellStyle name="Comma  - Style5 2 10" xfId="7972"/>
    <cellStyle name="常规 15 2 2 10" xfId="7973"/>
    <cellStyle name="常规 2 2 4 2 4 7" xfId="7974"/>
    <cellStyle name="常规 7 4 6" xfId="7975"/>
    <cellStyle name="常规 2 2 19 3" xfId="7976"/>
    <cellStyle name="差_2015年开发区收支预算表20150301 2 3 10 2" xfId="7977"/>
    <cellStyle name="Accent1 - 60% 9 4" xfId="7978"/>
    <cellStyle name="常规 2 2 3 2 4 3" xfId="7979"/>
    <cellStyle name="好_Book1_1 11 5 2" xfId="7980"/>
    <cellStyle name="常规 2 2 2 7 3 11 2" xfId="7981"/>
    <cellStyle name="_一四星酒店方案 6 5" xfId="7982"/>
    <cellStyle name="常规 2 2 7 2 4 2" xfId="7983"/>
    <cellStyle name="好_2013年财政收支表（2月8日） 2 4 12 2" xfId="7984"/>
    <cellStyle name="常规 2 2 8 2 9 6 2" xfId="7985"/>
    <cellStyle name="Accent6 - 60% 8 8" xfId="7986"/>
    <cellStyle name="常规 4 4 8 14" xfId="7987"/>
    <cellStyle name="常规 11 2 8 6 2" xfId="7988"/>
    <cellStyle name="常规 2 5 12 4" xfId="7989"/>
    <cellStyle name="差_2012年调整预算 4 3 2" xfId="7990"/>
    <cellStyle name="Accent1 - 20% 5" xfId="7991"/>
    <cellStyle name="常规 2 8 2 11" xfId="7992"/>
    <cellStyle name="Accent6 10 10 2 2" xfId="7993"/>
    <cellStyle name="好_2015年元-12月收支 2 11" xfId="7994"/>
    <cellStyle name="常规 13 8 13" xfId="7995"/>
    <cellStyle name="常规 2 2 2 4 8 4" xfId="7996"/>
    <cellStyle name="Accent6 - 60% 4 2 2 2 2" xfId="7997"/>
    <cellStyle name="差_2012年调整预算 8 12" xfId="7998"/>
    <cellStyle name="好_2015年开发区收支预算表20150826定稿（加科技明细）结算后调整 2 10 14" xfId="7999"/>
    <cellStyle name="Accent3 - 40% 9 2 7" xfId="8000"/>
    <cellStyle name="Accent2 - 40% 10 5 2" xfId="8001"/>
    <cellStyle name="数字 7 12" xfId="8002"/>
    <cellStyle name="常规 2 6 4 11" xfId="8003"/>
    <cellStyle name="货币 2 3" xfId="8004"/>
    <cellStyle name="Accent6 - 20% 6 7 2" xfId="8005"/>
    <cellStyle name="常规 17 5 7" xfId="8006"/>
    <cellStyle name="Accent1 2 11" xfId="8007"/>
    <cellStyle name="常规 2 2 7 2 7 2 2" xfId="8008"/>
    <cellStyle name="差_2013年财政收支表（2月8日） 2 4 2 2" xfId="8009"/>
    <cellStyle name="常规 7 11 2 2" xfId="8010"/>
    <cellStyle name="好_2015年开发区收支预算表20150301 10 8 2" xfId="8011"/>
    <cellStyle name="常规 16 2 9 4 2" xfId="8012"/>
    <cellStyle name="Comma  - Style8 3 2 3" xfId="8013"/>
    <cellStyle name="Input [yellow] 6 4" xfId="8014"/>
    <cellStyle name="常规 14 3" xfId="8015"/>
    <cellStyle name="好_咸宁市直2013年政府基建支出预算表（一上) 17 2" xfId="8016"/>
    <cellStyle name="好_咸宁市直2013年政府基建支出预算表（一上) 22 2" xfId="8017"/>
    <cellStyle name="好_元-3月开发区税收收入完成情况表 9 6" xfId="8018"/>
    <cellStyle name="好_2014年元-12月收支 12 12" xfId="8019"/>
    <cellStyle name="Accent1 - 20% 4 12 2" xfId="8020"/>
    <cellStyle name="Comma  - Style8 9 13 2" xfId="8021"/>
    <cellStyle name="Comma  - Style2 9 8 2 2" xfId="8022"/>
    <cellStyle name="差_2013年财政收支表（2月8日） 2 5 12" xfId="8023"/>
    <cellStyle name="Accent5 - 60% 7 4 2 2" xfId="8024"/>
    <cellStyle name="Accent6 - 20% 8 3 2" xfId="8025"/>
    <cellStyle name="差_2015年开发区收支预算表20150826定稿（加科技明细）结算后调整 5 2" xfId="8026"/>
    <cellStyle name="好_2014年元-12月收支 2 12 11" xfId="8027"/>
    <cellStyle name="常规 2 2 2 3 9 5 2" xfId="8028"/>
    <cellStyle name="Accent6 - 40% 12" xfId="8029"/>
    <cellStyle name="Accent4 - 40% 10 8 2" xfId="8030"/>
    <cellStyle name="常规 7 2 8 2 2" xfId="8031"/>
    <cellStyle name="常规 4 3 9 2" xfId="8032"/>
    <cellStyle name="好_元-3月开发区税收收入完成情况表 2 4 9" xfId="8033"/>
    <cellStyle name="常规 13 8 4 2" xfId="8034"/>
    <cellStyle name="常规 3 10 2" xfId="8035"/>
    <cellStyle name="表标题 4 3 2 2" xfId="8036"/>
    <cellStyle name="Accent6 - 20% 7 2 4 2" xfId="8037"/>
    <cellStyle name="差_Book1 11 12" xfId="8038"/>
    <cellStyle name="Comma  - Style3 8 11 3" xfId="8039"/>
    <cellStyle name="常规 2 8 6 14" xfId="8040"/>
    <cellStyle name="常规 15 2 8 5 2" xfId="8041"/>
    <cellStyle name="常规 2 10 3 2" xfId="8042"/>
    <cellStyle name="数字 7 9 2" xfId="8043"/>
    <cellStyle name="好_123 9 13 2" xfId="8044"/>
    <cellStyle name="好_咸宁市直2013年政府基建支出预算表（一上) 2 7 7 2" xfId="8045"/>
    <cellStyle name="常规 8 8 8 2" xfId="8046"/>
    <cellStyle name="常规 5 13 3 2" xfId="8047"/>
    <cellStyle name="差_财政优惠政策计算表20140527 2 7 11" xfId="8048"/>
    <cellStyle name="数字 7 16" xfId="8049"/>
    <cellStyle name="好_2012年调整预算 3 2" xfId="8050"/>
    <cellStyle name="常规 7 7 7" xfId="8051"/>
    <cellStyle name="常规 2 2 4 2 7 8" xfId="8052"/>
    <cellStyle name="常规 18 4 3" xfId="8053"/>
    <cellStyle name="常规 3 3 7 13" xfId="8054"/>
    <cellStyle name="20% - 强调文字颜色 4 4 2" xfId="8055"/>
    <cellStyle name="好_元-3月开发区税收收入完成情况表 10 14 2" xfId="8056"/>
    <cellStyle name="Accent5 - 40% 3 11 2" xfId="8057"/>
    <cellStyle name="差_123 2 18" xfId="8058"/>
    <cellStyle name="差_123 2 23" xfId="8059"/>
    <cellStyle name="常规 2 2 6 2 8" xfId="8060"/>
    <cellStyle name="差_Book1 6 14 2" xfId="8061"/>
    <cellStyle name="好_2015年元-12月收支 2 2 4 2" xfId="8062"/>
    <cellStyle name="Comma  - Style4 9 11 2 2" xfId="8063"/>
    <cellStyle name="常规 2 2 8 2 4 7 2" xfId="8064"/>
    <cellStyle name="Accent4 - 20% 13 2" xfId="8065"/>
    <cellStyle name="Comma  - Style5 9" xfId="8066"/>
    <cellStyle name="常规 10 10 12" xfId="8067"/>
    <cellStyle name="常规 10 7 2" xfId="8068"/>
    <cellStyle name="Input [yellow] 2 8 2" xfId="8069"/>
    <cellStyle name="好_2014年元-12月收支 3 7" xfId="8070"/>
    <cellStyle name="常规 12 2 6 12" xfId="8071"/>
    <cellStyle name="常规 2 2 6 2 10" xfId="8072"/>
    <cellStyle name="Accent2 6 3" xfId="8073"/>
    <cellStyle name="好_2012-2013年结算140424李爱民 2 9 2" xfId="8074"/>
    <cellStyle name="常规 2 2 5 2 7 3" xfId="8075"/>
    <cellStyle name="差_2015年开发区收支预算表20150301 3 6" xfId="8076"/>
    <cellStyle name="Accent4 19" xfId="8077"/>
    <cellStyle name="好_Book1 9 11" xfId="8078"/>
    <cellStyle name="Accent1 - 20% 6 2 6" xfId="8079"/>
    <cellStyle name="常规 4 4 5 7 2" xfId="8080"/>
    <cellStyle name="好_（定稿）2013年开发区区域内税收汇总03版 2 9 13" xfId="8081"/>
    <cellStyle name="常规 15 2 7 9 2" xfId="8082"/>
    <cellStyle name="好_Book1_1 10 9 2" xfId="8083"/>
    <cellStyle name="好_2014年元-12月收支 2 3 13" xfId="8084"/>
    <cellStyle name="好_咸宁市直2013年政府基建支出预算表（一上) 7 9" xfId="8085"/>
    <cellStyle name="Header2 4 2 4" xfId="8086"/>
    <cellStyle name="Accent5 3 12 2 2" xfId="8087"/>
    <cellStyle name="超级链接 4 4" xfId="8088"/>
    <cellStyle name="Comma [0] 11 2 2" xfId="8089"/>
    <cellStyle name="Accent6 - 20% 3 4" xfId="8090"/>
    <cellStyle name="强调 3 2 12" xfId="8091"/>
    <cellStyle name="Comma  - Style4 2 9" xfId="8092"/>
    <cellStyle name="Accent6 - 60% 4 2 7 2" xfId="8093"/>
    <cellStyle name="常规 9 2 2 7" xfId="8094"/>
    <cellStyle name="Accent2 - 40% 11 7" xfId="8095"/>
    <cellStyle name="常规 3 3 3 5 2" xfId="8096"/>
    <cellStyle name="常规 2 2 4 2 6 13 2" xfId="8097"/>
    <cellStyle name="好_2015年开发区收支预算表20150826定稿（加科技明细）结算后调整 2 8 4 2" xfId="8098"/>
    <cellStyle name="后继超链接 11 12 2" xfId="8099"/>
    <cellStyle name="PSDate 9" xfId="8100"/>
    <cellStyle name="超级链接 10 3 2" xfId="8101"/>
    <cellStyle name="Accent3 - 40% 2 10 2" xfId="8102"/>
    <cellStyle name="常规 2 2 9 2 9 10" xfId="8103"/>
    <cellStyle name="好_2012年调整预算 8 9" xfId="8104"/>
    <cellStyle name="Accent6 - 20% 6 8" xfId="8105"/>
    <cellStyle name="Accent5 - 60% 7 2 7" xfId="8106"/>
    <cellStyle name="常规 5 2 2 5 5" xfId="8107"/>
    <cellStyle name="常规 2 2 2 10 7 13 2" xfId="8108"/>
    <cellStyle name="常规 2 2 2 6 10 6 2" xfId="8109"/>
    <cellStyle name="常规 5 2 2 8 11" xfId="8110"/>
    <cellStyle name="Accent3 - 60% 9 9" xfId="8111"/>
    <cellStyle name="超级链接 6 12" xfId="8112"/>
    <cellStyle name="好_元-3月开发区税收收入完成情况表 2 11 7" xfId="8113"/>
    <cellStyle name="常规 2 10 12 8" xfId="8114"/>
    <cellStyle name="超级链接 11 4" xfId="8115"/>
    <cellStyle name="Accent4 - 20% 3" xfId="8116"/>
    <cellStyle name="PSDec 15" xfId="8117"/>
    <cellStyle name="差_财政优惠政策计算表20140527 6 8 2" xfId="8118"/>
    <cellStyle name="常规 2 3 7 5 2" xfId="8119"/>
    <cellStyle name="好_2013年财政收支表（2月8日） 4" xfId="8120"/>
    <cellStyle name="差_2012年调整预算 14" xfId="8121"/>
    <cellStyle name="差_2015年元-12月收支 2 9 7 2" xfId="8122"/>
    <cellStyle name="常规 3 3 3 10 2" xfId="8123"/>
    <cellStyle name="好_元-3月开发区税收收入完成情况表 3 9" xfId="8124"/>
    <cellStyle name="好_咸宁市直2013年政府基建支出预算表（一上) 11 5" xfId="8125"/>
    <cellStyle name="常规 2 4 12 8 2" xfId="8126"/>
    <cellStyle name="强调 3 5 14" xfId="8127"/>
    <cellStyle name="好_财政优惠政策计算表20140527 6 5" xfId="8128"/>
    <cellStyle name="常规 2 7 8 13" xfId="8129"/>
    <cellStyle name="Accent1 - 40% 11 14" xfId="8130"/>
    <cellStyle name="Accent3 - 40% 2 2 7" xfId="8131"/>
    <cellStyle name="常规 9 3 4 4 2" xfId="8132"/>
    <cellStyle name="好_元-3月开发区税收收入完成情况表 2 12 13" xfId="8133"/>
    <cellStyle name="Accent6 - 20% 5 13" xfId="8134"/>
    <cellStyle name="差_2014年元-12月收支 2 10 14 2" xfId="8135"/>
    <cellStyle name="Accent4 - 20% 2 11" xfId="8136"/>
    <cellStyle name="Comma  - Style2 11 2 3" xfId="8137"/>
    <cellStyle name="常规 2 2 2 9 12 2 2" xfId="8138"/>
    <cellStyle name="SHADEDSTORES 2 14" xfId="8139"/>
    <cellStyle name="小数 6 9 2" xfId="8140"/>
    <cellStyle name="常规 2 2 7 2 2 3 2" xfId="8141"/>
    <cellStyle name="Accent4 - 40% 6 8 2" xfId="8142"/>
    <cellStyle name="好_元-3月开发区税收收入完成情况表 6 6 2" xfId="8143"/>
    <cellStyle name="Accent2 - 20% 12 5 2" xfId="8144"/>
    <cellStyle name="差_Book1_1 4 13 2" xfId="8145"/>
    <cellStyle name="Comma  - Style3 6 15" xfId="8146"/>
    <cellStyle name="差_2015年开发区收支预算表20150301 2 6 12" xfId="8147"/>
    <cellStyle name="Comma  - Style3 7 4 2 2" xfId="8148"/>
    <cellStyle name="好_2014年元-12月收支 2 5 13 2" xfId="8149"/>
    <cellStyle name="差_财政优惠政策计算表20140527 2 4 6 2" xfId="8150"/>
    <cellStyle name="好_123 10 6" xfId="8151"/>
    <cellStyle name="数字 4 7 2" xfId="8152"/>
    <cellStyle name="好_咸宁市直2013年政府基建支出预算表（一上) 8 5 2" xfId="8153"/>
    <cellStyle name="常规 2 2 2 9 6 10" xfId="8154"/>
    <cellStyle name="差_2012年调整预算 21" xfId="8155"/>
    <cellStyle name="差_2012年调整预算 16" xfId="8156"/>
    <cellStyle name="常规 5 12 10 2" xfId="8157"/>
    <cellStyle name="常规 10 21 2" xfId="8158"/>
    <cellStyle name="常规 10 16 2" xfId="8159"/>
    <cellStyle name="Accent6 - 40% 11 2 6" xfId="8160"/>
    <cellStyle name="差_（定稿）2013年开发区区域内税收汇总03版 15" xfId="8161"/>
    <cellStyle name="差_（定稿）2013年开发区区域内税收汇总03版 20" xfId="8162"/>
    <cellStyle name="好_2012-2013年结算140424李爱民 8 13" xfId="8163"/>
    <cellStyle name="Accent5 - 20% 10 2 3" xfId="8164"/>
    <cellStyle name="_一四星酒店方案 13" xfId="8165"/>
    <cellStyle name="强调 1 15" xfId="8166"/>
    <cellStyle name="强调 1 20" xfId="8167"/>
    <cellStyle name="差_Book1 4 8 2" xfId="8168"/>
    <cellStyle name="regstoresfromspecstores 2 5 2" xfId="8169"/>
    <cellStyle name="常规 2 2 4 10" xfId="8170"/>
    <cellStyle name="Comma  - Style2 6 2 3" xfId="8171"/>
    <cellStyle name="好_2015年开发区收支预算表20150301 14" xfId="8172"/>
    <cellStyle name="常规 12 2 9 11 2" xfId="8173"/>
    <cellStyle name="Comma  - Style7 6 14" xfId="8174"/>
    <cellStyle name="好_2013年财政收支表（2月8日） 2 9 2 2" xfId="8175"/>
    <cellStyle name="超级链接 12 5" xfId="8176"/>
    <cellStyle name="表标题 4 2" xfId="8177"/>
    <cellStyle name="常规 16 2 4 5" xfId="8178"/>
    <cellStyle name="40% - 强调文字颜色 1 2 6 2" xfId="8179"/>
    <cellStyle name="常规 2 5 9 12 2" xfId="8180"/>
    <cellStyle name="Accent3 - 20%" xfId="8181"/>
    <cellStyle name="好_2015年开发区收支预算表20150826定稿（加科技明细）结算后调整 2 12 6 2" xfId="8182"/>
    <cellStyle name="强调 3 4 12 2" xfId="8183"/>
    <cellStyle name="好_2014年元-12月收支 8 3 2" xfId="8184"/>
    <cellStyle name="常规 13 2 3" xfId="8185"/>
    <cellStyle name="Accent2 - 20% 6 15" xfId="8186"/>
    <cellStyle name="Input [yellow] 5 3 3" xfId="8187"/>
    <cellStyle name="常规 5 3 2 6 13" xfId="8188"/>
    <cellStyle name="Comma  - Style6 10 9 2 2" xfId="8189"/>
    <cellStyle name="entry box 9 2" xfId="8190"/>
    <cellStyle name="Accent3 - 40% 9" xfId="8191"/>
    <cellStyle name="Comma  - Style3 11 2" xfId="8192"/>
    <cellStyle name="SHADEDSTORES 11 3 2" xfId="8193"/>
    <cellStyle name="好_2015年开发区收支预算表20150301 9 8" xfId="8194"/>
    <cellStyle name="SHADEDSTORES 2 2 2 3" xfId="8195"/>
    <cellStyle name="Accent5 - 40% 3 13 2" xfId="8196"/>
    <cellStyle name="_Book1_1 9 6" xfId="8197"/>
    <cellStyle name="常规 3 2 9 2" xfId="8198"/>
    <cellStyle name="常规 2 9 2 2 2" xfId="8199"/>
    <cellStyle name="Comma  - Style8 5 13 3" xfId="8200"/>
    <cellStyle name="常规 10 11 10 2" xfId="8201"/>
    <cellStyle name="好_（定稿）2013年开发区区域内税收汇总03版 6 4 2" xfId="8202"/>
    <cellStyle name="表标题 11 9 2 2" xfId="8203"/>
    <cellStyle name="差_元-3月开发区税收收入完成情况表 7 12" xfId="8204"/>
    <cellStyle name="常规 2 4 11 3" xfId="8205"/>
    <cellStyle name="Accent2 4 5" xfId="8206"/>
    <cellStyle name="Accent1 - 40% 4 2 2" xfId="8207"/>
    <cellStyle name="差_2012年调整预算 2 4 5 2" xfId="8208"/>
    <cellStyle name="Accent5 10 2 6" xfId="8209"/>
    <cellStyle name="常规 8 2 7 11" xfId="8210"/>
    <cellStyle name="差_元-3月开发区税收收入完成情况表 2 12 8" xfId="8211"/>
    <cellStyle name="Comma  - Style1 9 11" xfId="8212"/>
    <cellStyle name="好_Book1 4 8 2" xfId="8213"/>
    <cellStyle name="差_咸宁市直2013年政府基建支出预算表（一上) 4 6" xfId="8214"/>
    <cellStyle name="常规 2 2 5 2 2 13 2" xfId="8215"/>
    <cellStyle name="常规 2 2 7 13" xfId="8216"/>
    <cellStyle name="常规 10 2 6 4" xfId="8217"/>
    <cellStyle name="常规 8 2 5 2 2" xfId="8218"/>
    <cellStyle name="常规 2 2 5 2 3 2" xfId="8219"/>
    <cellStyle name="好_123 2 2" xfId="8220"/>
    <cellStyle name="常规 7 2 4 9 2" xfId="8221"/>
    <cellStyle name="常规 3 12 13" xfId="8222"/>
    <cellStyle name="差_2012年调整预算 10 6 2" xfId="8223"/>
    <cellStyle name="好_2012年调整预算 2 6 13 2" xfId="8224"/>
    <cellStyle name="差_2013年财政收支表（2月8日） 2 6 11" xfId="8225"/>
    <cellStyle name="常规 18 7 12 2" xfId="8226"/>
    <cellStyle name="好_2013年财政收支表（2月8日） 2 7 11 2" xfId="8227"/>
    <cellStyle name="Accent6 - 20% 7 10 2 2" xfId="8228"/>
    <cellStyle name="差_（定稿）2013年开发区区域内税收汇总03版 2 5 14" xfId="8229"/>
    <cellStyle name="SHADEDSTORES 6 11 3" xfId="8230"/>
    <cellStyle name="好_咸宁市直2013年政府基建支出预算表（一上) 2 8 14" xfId="8231"/>
    <cellStyle name="常规 18 3 11 2" xfId="8232"/>
    <cellStyle name="常规 2 9 3 2" xfId="8233"/>
    <cellStyle name="差_2012-2013年结算140424李爱民 2 4 8" xfId="8234"/>
    <cellStyle name="常规 2 4 5 7" xfId="8235"/>
    <cellStyle name="SHADEDSTORES 12 3" xfId="8236"/>
    <cellStyle name="差_2014年元-12月收支 9 12 2" xfId="8237"/>
    <cellStyle name="Accent5 9 2 6" xfId="8238"/>
    <cellStyle name="差_2012年调整预算 2 2 10" xfId="8239"/>
    <cellStyle name="好_（定稿）2013年开发区区域内税收汇总03版 2 8 10 2" xfId="8240"/>
    <cellStyle name="Comma  - Style7 3 3 3" xfId="8241"/>
    <cellStyle name="Accent5 - 40% 5 13" xfId="8242"/>
    <cellStyle name="好_2013年财政收支表（2月8日） 2 4 12" xfId="8243"/>
    <cellStyle name="商品名称 10" xfId="8244"/>
    <cellStyle name="PSDate 2 4 2" xfId="8245"/>
    <cellStyle name="超级链接 9 6 2" xfId="8246"/>
    <cellStyle name="Comma  - Style3 8 6 2 2" xfId="8247"/>
    <cellStyle name="好_元-3月开发区税收收入完成情况表 2 6 2 2" xfId="8248"/>
    <cellStyle name="常规 2 2 2 6 10 12" xfId="8249"/>
    <cellStyle name="Accent5 5 2 6" xfId="8250"/>
    <cellStyle name="好_2014年元-12月收支 11 2" xfId="8251"/>
    <cellStyle name="常规 2 2 9 2 4 2" xfId="8252"/>
    <cellStyle name="Accent4 - 40% 2 10" xfId="8253"/>
    <cellStyle name="常规 5 2 2 7 5 2" xfId="8254"/>
    <cellStyle name="好_Book1_1 2 7 11 2" xfId="8255"/>
    <cellStyle name="好_2015年元-12月收支 2 12 13 2" xfId="8256"/>
    <cellStyle name="常规 13 3 11 2" xfId="8257"/>
    <cellStyle name="常规 10 2 7 13" xfId="8258"/>
    <cellStyle name="差_Book1 20" xfId="8259"/>
    <cellStyle name="差_Book1 15" xfId="8260"/>
    <cellStyle name="Header2 6 2 3" xfId="8261"/>
    <cellStyle name="常规 10 2 3 8" xfId="8262"/>
    <cellStyle name="Accent3 8 14" xfId="8263"/>
    <cellStyle name="差_2015年开发区收支预算表20150826定稿（加科技明细）结算后调整 10 13" xfId="8264"/>
    <cellStyle name="常规 5 2 2 2 10 2" xfId="8265"/>
    <cellStyle name="SHADEDSTORES 18 3" xfId="8266"/>
    <cellStyle name="Accent5 - 40% 7 8" xfId="8267"/>
    <cellStyle name="Comma  - Style8 6 12 3" xfId="8268"/>
    <cellStyle name="差_（定稿）2013年开发区区域内税收汇总03版 4 3 2" xfId="8269"/>
    <cellStyle name="常规 7 2 11 13 2" xfId="8270"/>
    <cellStyle name="Accent4 - 40% 8 13 2" xfId="8271"/>
    <cellStyle name="Accent1 - 40% 5 10" xfId="8272"/>
    <cellStyle name="20% - 强调文字颜色 1 5" xfId="8273"/>
    <cellStyle name="好_Book1_1 2 2 13 2" xfId="8274"/>
    <cellStyle name="Comma [0] 7 2 2" xfId="8275"/>
    <cellStyle name="Accent6 - 40% 7 9 2" xfId="8276"/>
    <cellStyle name="好_2015年开发区收支预算表20150826定稿（加科技明细）结算后调整 12 5" xfId="8277"/>
    <cellStyle name="差_2014年元-12月收支 3 3 2" xfId="8278"/>
    <cellStyle name="常规 2 10 5 9 2" xfId="8279"/>
    <cellStyle name="SHADEDSTORES 6 2 3 4" xfId="8280"/>
    <cellStyle name="后继超链接 2 9" xfId="8281"/>
    <cellStyle name="常规 9 3 4 10" xfId="8282"/>
    <cellStyle name="差_2015年开发区收支预算表20150826定稿（加科技明细）结算后调整 4 6" xfId="8283"/>
    <cellStyle name="常规 3 3 8 11 2" xfId="8284"/>
    <cellStyle name="差_元-3月开发区税收收入完成情况表 12 2 2" xfId="8285"/>
    <cellStyle name="Comma  - Style6 3 8" xfId="8286"/>
    <cellStyle name="差_Book1_1 2 3 8" xfId="8287"/>
    <cellStyle name="表标题 4 7 4" xfId="8288"/>
    <cellStyle name="常规 10 2 3 10 2" xfId="8289"/>
    <cellStyle name="差_咸宁市直2013年政府基建支出预算表（一上) 10 13 2" xfId="8290"/>
    <cellStyle name="Accent3 - 40% 3 2 6" xfId="8291"/>
    <cellStyle name="解释性文本 6 2" xfId="8292"/>
    <cellStyle name="Accent3 - 20% 5 8" xfId="8293"/>
    <cellStyle name="Comma  - Style7 18 3" xfId="8294"/>
    <cellStyle name="Comma  - Style7 23 3" xfId="8295"/>
    <cellStyle name="编号 2 2 2" xfId="8296"/>
    <cellStyle name="好_元-3月开发区税收收入完成情况表 10 11 2" xfId="8297"/>
    <cellStyle name="HEADING2 5 2 2" xfId="8298"/>
    <cellStyle name="Accent6 - 40% 7 12" xfId="8299"/>
    <cellStyle name="常规 5 5 9 2" xfId="8300"/>
    <cellStyle name="差_Book1 3 15" xfId="8301"/>
    <cellStyle name="Comma  - Style2 7 9" xfId="8302"/>
    <cellStyle name="好_2015年开发区收支预算表20150826定稿（加科技明细）结算后调整 2 11 9" xfId="8303"/>
    <cellStyle name="表标题 12 9 2 2" xfId="8304"/>
    <cellStyle name="常规 3 4 13" xfId="8305"/>
    <cellStyle name="常规 2 13 11" xfId="8306"/>
    <cellStyle name="好_咸宁市直2013年政府基建支出预算表（一上) 12 10 2" xfId="8307"/>
    <cellStyle name="常规 6 2 7 3 2" xfId="8308"/>
    <cellStyle name="Accent2 - 20% 12 2 2" xfId="8309"/>
    <cellStyle name="差_Book1_1 4 10 2" xfId="8310"/>
    <cellStyle name="常规 2 4 11 6" xfId="8311"/>
    <cellStyle name="Comma  - Style8 10 2" xfId="8312"/>
    <cellStyle name="常规 2 6 5 5" xfId="8313"/>
    <cellStyle name="SHADEDSTORES 6 4 2" xfId="8314"/>
    <cellStyle name="常规 8 10 11" xfId="8315"/>
    <cellStyle name="常规 4 4 3 3" xfId="8316"/>
    <cellStyle name="好_2014年元-12月收支 11 6" xfId="8317"/>
    <cellStyle name="Comma  - Style4 8 11" xfId="8318"/>
    <cellStyle name="Comma  - Style8 6 3 2" xfId="8319"/>
    <cellStyle name="Body" xfId="8320"/>
    <cellStyle name="好_2012-2013年结算140424李爱民 2 12 10 2" xfId="8321"/>
    <cellStyle name="Accent2 - 40% 10 9" xfId="8322"/>
    <cellStyle name="Comma  - Style6 6 5 2 2" xfId="8323"/>
    <cellStyle name="好_2014年元-12月收支 6 13" xfId="8324"/>
    <cellStyle name="Comma  - Style7" xfId="8325"/>
    <cellStyle name="差_元-3月开发区税收收入完成情况表 4 4 2" xfId="8326"/>
    <cellStyle name="Accent1 - 40% 4 7" xfId="8327"/>
    <cellStyle name="regstoresfromspecstores 12" xfId="8328"/>
    <cellStyle name="Comma  - Style4 6 8 2" xfId="8329"/>
    <cellStyle name="好_2014年元-12月收支 2 2 2" xfId="8330"/>
    <cellStyle name="差_2013年财政收支表（2月8日） 10 8 2" xfId="8331"/>
    <cellStyle name="40% - 强调文字颜色 4 2 6 2" xfId="8332"/>
    <cellStyle name="常规 2 2 2 3 10 11 2" xfId="8333"/>
    <cellStyle name="40% - 强调文字颜色 3 2" xfId="8334"/>
    <cellStyle name="差_2015年元-12月收支 2 4 6" xfId="8335"/>
    <cellStyle name="好_（定稿）2013年开发区区域内税收汇总03版 7 6 2" xfId="8336"/>
    <cellStyle name="强调 1 4 13" xfId="8337"/>
    <cellStyle name="好_Book1_1 2 7 12 2" xfId="8338"/>
    <cellStyle name="Comma  - Style6 8 6" xfId="8339"/>
    <cellStyle name="常规 7 5 4 2" xfId="8340"/>
    <cellStyle name="Accent4 2 13" xfId="8341"/>
    <cellStyle name="常规 2 2 4 2 5 5 2" xfId="8342"/>
    <cellStyle name="常规 10 4 13 2" xfId="8343"/>
    <cellStyle name="常规 2 3 7 6" xfId="8344"/>
    <cellStyle name="常规 2 2 2 6 4 5" xfId="8345"/>
    <cellStyle name="Comma  - Style4 12 4" xfId="8346"/>
    <cellStyle name="常规 2 2 2 8 11 12 2" xfId="8347"/>
    <cellStyle name="好_Book1_1 5 15" xfId="8348"/>
    <cellStyle name="强调 3 6 12 2" xfId="8349"/>
    <cellStyle name="差_（定稿）2013年开发区区域内税收汇总03版 2 7 2" xfId="8350"/>
    <cellStyle name="常规 2 4 8 12 2" xfId="8351"/>
    <cellStyle name="Accent2 - 20% 9 6" xfId="8352"/>
    <cellStyle name="常规 2 2 9 2 3 14" xfId="8353"/>
    <cellStyle name="好_2013年财政收支表（2月8日） 2 7 12" xfId="8354"/>
    <cellStyle name="Accent6 5 12 2" xfId="8355"/>
    <cellStyle name="后继超链接 7 4" xfId="8356"/>
    <cellStyle name="好_2013年财政收支表（2月8日） 2 10 12 2" xfId="8357"/>
    <cellStyle name="差_Book1_1 2" xfId="8358"/>
    <cellStyle name="Comma  - Style5 5 15" xfId="8359"/>
    <cellStyle name="Accent5 4 12" xfId="8360"/>
    <cellStyle name="好_2013年财政收支表（2月8日） 5 10" xfId="8361"/>
    <cellStyle name="常规 2 2 2 5 3 2 2" xfId="8362"/>
    <cellStyle name="Accent6 - 40% 2" xfId="8363"/>
    <cellStyle name="好_2015年开发区收支预算表20150826定稿（加科技明细）结算后调整 2 3 9 2" xfId="8364"/>
    <cellStyle name="常规 7 5 13 2" xfId="8365"/>
    <cellStyle name="好_咸宁市直2013年政府基建支出预算表（一上) 2 11 13" xfId="8366"/>
    <cellStyle name="好_（定稿）2013年开发区区域内税收汇总03版 3 10" xfId="8367"/>
    <cellStyle name="数量 9 2" xfId="8368"/>
    <cellStyle name="常规 2 4 16 2" xfId="8369"/>
    <cellStyle name="常规 2 4 21 2" xfId="8370"/>
    <cellStyle name="常规 2 2 2 8 3 6 2" xfId="8371"/>
    <cellStyle name="货币 2 2 14 2" xfId="8372"/>
    <cellStyle name="Comma  - Style2 4 12 3" xfId="8373"/>
    <cellStyle name="货币 2 22 2" xfId="8374"/>
    <cellStyle name="货币 2 17 2" xfId="8375"/>
    <cellStyle name="表标题 2 5 2 2" xfId="8376"/>
    <cellStyle name="regstoresfromspecstores 13" xfId="8377"/>
    <cellStyle name="Accent1 - 40% 4 8" xfId="8378"/>
    <cellStyle name="常规 16 2 9 2" xfId="8379"/>
    <cellStyle name="好_咸宁市直2013年政府基建支出预算表（一上) 2 4 5 2" xfId="8380"/>
    <cellStyle name="小数 3 11 2" xfId="8381"/>
    <cellStyle name="常规 8 5 6 2" xfId="8382"/>
    <cellStyle name="Accent4 - 20% 10 2 4" xfId="8383"/>
    <cellStyle name="货币 2 4 11" xfId="8384"/>
    <cellStyle name="Accent4 8 10" xfId="8385"/>
    <cellStyle name="常规 2 2 2 9 17 2" xfId="8386"/>
    <cellStyle name="常规 2 2 2 9 22 2" xfId="8387"/>
    <cellStyle name="Comma  - Style4 9 13" xfId="8388"/>
    <cellStyle name="常规 8 11 13" xfId="8389"/>
    <cellStyle name="常规 4 4 8 5" xfId="8390"/>
    <cellStyle name="好_元-3月开发区税收收入完成情况表 2 4 10" xfId="8391"/>
    <cellStyle name="差_2015年开发区收支预算表20150301 10 13" xfId="8392"/>
    <cellStyle name="PSChar 13" xfId="8393"/>
    <cellStyle name="好_2015年开发区收支预算表20150301 2 9 12" xfId="8394"/>
    <cellStyle name="Accent6 - 60% 3 11" xfId="8395"/>
    <cellStyle name="差_2012年调整预算 5 5 2" xfId="8396"/>
    <cellStyle name="常规 11 2 9 8 2" xfId="8397"/>
    <cellStyle name="常规 2 7 6 4" xfId="8398"/>
    <cellStyle name="Comma  - Style6 9 6 3" xfId="8399"/>
    <cellStyle name="Comma  - Style2 3 5" xfId="8400"/>
    <cellStyle name="差_2012-2013年结算140424李爱民 15 2" xfId="8401"/>
    <cellStyle name="差_2012-2013年结算140424李爱民 20 2" xfId="8402"/>
    <cellStyle name="常规 5 3 2 9 6 2" xfId="8403"/>
    <cellStyle name="差_Book1_1 9 8 2" xfId="8404"/>
    <cellStyle name="好_123 2 5 11 2" xfId="8405"/>
    <cellStyle name="常规 2 2 3 2 8 9 2" xfId="8406"/>
    <cellStyle name="Accent6 - 20% 3 4 3" xfId="8407"/>
    <cellStyle name="Accent1 9 2 6" xfId="8408"/>
    <cellStyle name="常规 14 2 8" xfId="8409"/>
    <cellStyle name="好_Book1_1 8 7" xfId="8410"/>
    <cellStyle name="表标题 5 2 2" xfId="8411"/>
    <cellStyle name="SHADEDSTORES 2 2 7 2" xfId="8412"/>
    <cellStyle name="常规 2 2 3 9 2" xfId="8413"/>
    <cellStyle name="SHADEDSTORES 2 2 6 2" xfId="8414"/>
    <cellStyle name="常规 3 8 9 2" xfId="8415"/>
    <cellStyle name="Comma  - Style4 3 12 2 2" xfId="8416"/>
    <cellStyle name="常规 2 9 8 2 2" xfId="8417"/>
    <cellStyle name="Accent3 - 20% 10 2 6 2" xfId="8418"/>
    <cellStyle name="SHADEDSTORES 17 3 2" xfId="8419"/>
    <cellStyle name="常规 2 2 2 7 3 3" xfId="8420"/>
    <cellStyle name="后继超级链接 5 4" xfId="8421"/>
    <cellStyle name="差_Book1 2 7 2" xfId="8422"/>
    <cellStyle name="常规 2 2 2 5 12 9 2" xfId="8423"/>
    <cellStyle name="强调 3 4 7" xfId="8424"/>
    <cellStyle name="常规 10 8 2 2" xfId="8425"/>
    <cellStyle name="好_（定稿）2013年开发区区域内税收汇总03版 2 2 5" xfId="8426"/>
    <cellStyle name="Accent6 - 60% 7 4 2" xfId="8427"/>
    <cellStyle name="常规 2 2 3 2 2 13 2" xfId="8428"/>
    <cellStyle name="Accent5 11 6" xfId="8429"/>
    <cellStyle name="好_2012-2013年结算140424李爱民 10 2 2" xfId="8430"/>
    <cellStyle name="差_元-3月开发区税收收入完成情况表 2 2 11 2" xfId="8431"/>
    <cellStyle name="好_Book1_1 6 3" xfId="8432"/>
    <cellStyle name="小数 3 11" xfId="8433"/>
    <cellStyle name="常规 8 5 6" xfId="8434"/>
    <cellStyle name="Comma  - Style4 7" xfId="8435"/>
    <cellStyle name="Accent4 10 2 4" xfId="8436"/>
    <cellStyle name="Accent4 4 14" xfId="8437"/>
    <cellStyle name="小数 5 10" xfId="8438"/>
    <cellStyle name="差_元-3月开发区税收收入完成情况表 7 9" xfId="8439"/>
    <cellStyle name="Comma  - Style3 4 14" xfId="8440"/>
    <cellStyle name="未定义 2 6 3 2" xfId="8441"/>
    <cellStyle name="差_咸宁市直2013年政府基建支出预算表（一上) 9 11" xfId="8442"/>
    <cellStyle name="常规 10 2 13" xfId="8443"/>
    <cellStyle name="Accent5 - 40% 7 7 2" xfId="8444"/>
    <cellStyle name="差_财政优惠政策计算表20140527 4 2 2" xfId="8445"/>
    <cellStyle name="常规 9 3 6 5 2" xfId="8446"/>
    <cellStyle name="Comma  - Style5 6 7 2" xfId="8447"/>
    <cellStyle name="常规 2 3 2 12 2" xfId="8448"/>
    <cellStyle name="好_2012-2013年结算140424李爱民 9 7" xfId="8449"/>
    <cellStyle name="_Book1_4 10" xfId="8450"/>
    <cellStyle name="Accent3 - 20% 8 8 2" xfId="8451"/>
    <cellStyle name="Accent1 - 40% 4 11" xfId="8452"/>
    <cellStyle name="差_财政优惠政策计算表20140527 7 4" xfId="8453"/>
    <cellStyle name="常规 15 2 6 13 2" xfId="8454"/>
    <cellStyle name="差_2014年元-12月收支 2 8 3" xfId="8455"/>
    <cellStyle name="常规 2 3 7 3 2" xfId="8456"/>
    <cellStyle name="差_财政优惠政策计算表20140527 6 6 2" xfId="8457"/>
    <cellStyle name="Accent4 - 40% 25" xfId="8458"/>
    <cellStyle name="Prefilled 4 4 4" xfId="8459"/>
    <cellStyle name="Accent6 - 60% 4 12" xfId="8460"/>
    <cellStyle name="常规 12 2 9 7 2" xfId="8461"/>
    <cellStyle name="好_咸宁市直2013年政府基建支出预算表（一上) 2 11 7 2" xfId="8462"/>
    <cellStyle name="comma zerodec 2" xfId="8463"/>
    <cellStyle name="Accent6 - 40% 10 6 3" xfId="8464"/>
    <cellStyle name="差_2013年财政收支表（2月8日） 2 4 13 2" xfId="8465"/>
    <cellStyle name="Accent4 - 40% 9 12" xfId="8466"/>
    <cellStyle name="常规 7 2 12 12" xfId="8467"/>
    <cellStyle name="Comma  - Style5 8 6 2" xfId="8468"/>
    <cellStyle name="差_2012-2013年结算140424李爱民 2 11 4" xfId="8469"/>
    <cellStyle name="好_元-3月开发区税收收入完成情况表 2 5 11" xfId="8470"/>
    <cellStyle name="好_2015年元-12月收支 6 9 2" xfId="8471"/>
    <cellStyle name="Accent5 - 60% 5 2 4" xfId="8472"/>
    <cellStyle name="_一四星酒店方案 2 4" xfId="8473"/>
    <cellStyle name="Accent6 2 2 4 2 2" xfId="8474"/>
    <cellStyle name="好_2013年财政收支表（2月8日） 2 11 10" xfId="8475"/>
    <cellStyle name="常规 2 13 9 2" xfId="8476"/>
    <cellStyle name="常规 2 9 6 11 2" xfId="8477"/>
    <cellStyle name="Accent3 - 40% 7 3 2" xfId="8478"/>
    <cellStyle name="差_Book1_1 8 9" xfId="8479"/>
    <cellStyle name="常规 5 3 2 8 7" xfId="8480"/>
    <cellStyle name="常规 2 2 5 2 4 11" xfId="8481"/>
    <cellStyle name="差_元-3月开发区税收收入完成情况表 2 10 6 2" xfId="8482"/>
    <cellStyle name="差_2015年元-12月收支 2 9 7" xfId="8483"/>
    <cellStyle name="常规 10 12 9" xfId="8484"/>
    <cellStyle name="差_2015年开发区收支预算表20150826定稿（加科技明细）结算后调整 3 5" xfId="8485"/>
    <cellStyle name="好_2015年开发区收支预算表20150826定稿（加科技明细）结算后调整 2 2 5 2" xfId="8486"/>
    <cellStyle name="Accent6 4 10 2 2" xfId="8487"/>
    <cellStyle name="Comma  - Style6 5 13 2 2" xfId="8488"/>
    <cellStyle name="差_2013年财政收支表（2月8日） 2 12 8" xfId="8489"/>
    <cellStyle name="Comma  - Style3 10 9 2 2" xfId="8490"/>
    <cellStyle name="Accent6 - 20% 15 3" xfId="8491"/>
    <cellStyle name="Accent6 - 20% 20 3" xfId="8492"/>
    <cellStyle name="差_2015年开发区收支预算表20150301 7 8" xfId="8493"/>
    <cellStyle name="强调 2 6 4" xfId="8494"/>
    <cellStyle name="Accent6 - 60% 11 7 2" xfId="8495"/>
    <cellStyle name="Comma  - Style8 9 12" xfId="8496"/>
    <cellStyle name="Comma  - Style4" xfId="8497"/>
    <cellStyle name="强调 2 3 2 2" xfId="8498"/>
    <cellStyle name="差_2015年开发区收支预算表20150301 2 5 4" xfId="8499"/>
    <cellStyle name="差_2015年元-12月收支 2 8 5 2" xfId="8500"/>
    <cellStyle name="表标题 2 10 4" xfId="8501"/>
    <cellStyle name="Accent5 - 20% 5 7" xfId="8502"/>
    <cellStyle name="Accent1 4 2 6" xfId="8503"/>
    <cellStyle name="强调 1 8 6" xfId="8504"/>
    <cellStyle name="差_Book1_1 2 4 9 2" xfId="8505"/>
    <cellStyle name="常规 2 2 9 3" xfId="8506"/>
    <cellStyle name="差_2015年元-12月收支 2" xfId="8507"/>
    <cellStyle name="Accent3 - 20% 9 11 2" xfId="8508"/>
    <cellStyle name="常规 17 9 12" xfId="8509"/>
    <cellStyle name="差_2014年元-12月收支 2 11 5 2" xfId="8510"/>
    <cellStyle name="Accent4 - 40% 8 2 6 2" xfId="8511"/>
    <cellStyle name="常规 6 5 11 2" xfId="8512"/>
    <cellStyle name="常规 7 2 11 2" xfId="8513"/>
    <cellStyle name="Accent4 - 40% 8 2" xfId="8514"/>
    <cellStyle name="Header2 5 4 2 2" xfId="8515"/>
    <cellStyle name="差_Book1 9 12 2" xfId="8516"/>
    <cellStyle name="Comma  - Style3 10 11" xfId="8517"/>
    <cellStyle name="好_2015年开发区收支预算表20150301 2 4 7 2" xfId="8518"/>
    <cellStyle name="Accent4 - 60% 6 3" xfId="8519"/>
    <cellStyle name="常规 5 12 2" xfId="8520"/>
    <cellStyle name="常规 18 5 4 2" xfId="8521"/>
    <cellStyle name="Accent4 - 20% 9 2 6 2" xfId="8522"/>
    <cellStyle name="好_2014年元-12月收支 8 8 2" xfId="8523"/>
    <cellStyle name="Accent3 - 20% 2 6" xfId="8524"/>
    <cellStyle name="Comma  - Style5 7 7 3" xfId="8525"/>
    <cellStyle name="差_2015年元-12月收支 13 7 2" xfId="8526"/>
    <cellStyle name="货币 2 5 8 2" xfId="8527"/>
    <cellStyle name="Accent5 - 60% 7 5" xfId="8528"/>
    <cellStyle name="差_123 18" xfId="8529"/>
    <cellStyle name="差_123 23" xfId="8530"/>
    <cellStyle name="好_2015年元-12月收支 13 13" xfId="8531"/>
    <cellStyle name="常规 11 2 5 5 2" xfId="8532"/>
    <cellStyle name="常规 2 2 2 6 6 3 2" xfId="8533"/>
    <cellStyle name="Comma  - Style4 14 2 2" xfId="8534"/>
    <cellStyle name="好_2015年开发区收支预算表20150826定稿（加科技明细）结算后调整 13 13 2" xfId="8535"/>
    <cellStyle name="常规 17 12 15" xfId="8536"/>
    <cellStyle name="好_2012-2013年结算140424李爱民 2 10 10 2" xfId="8537"/>
    <cellStyle name="Body 2 9 2" xfId="8538"/>
    <cellStyle name="Total 10 2 2" xfId="8539"/>
    <cellStyle name="常规 2 7 5 3" xfId="8540"/>
    <cellStyle name="Comma  - Style6 9 5 2" xfId="8541"/>
    <cellStyle name="好_2015年开发区收支预算表20150826定稿（加科技明细）结算后调整 4 4" xfId="8542"/>
    <cellStyle name="常规 16 2 9 11" xfId="8543"/>
    <cellStyle name="强调 3 8 9" xfId="8544"/>
    <cellStyle name="常规 2 2 2 2 7 14" xfId="8545"/>
    <cellStyle name="好_咸宁市直2013年政府基建支出预算表（一上) 2 5 8 2" xfId="8546"/>
    <cellStyle name="常规 8 6 9 2" xfId="8547"/>
    <cellStyle name="Accent5 - 20% 6 2 6 2" xfId="8548"/>
    <cellStyle name="常规 2 2 2 5 4 14" xfId="8549"/>
    <cellStyle name="Accent1 - 20% 6 8 2" xfId="8550"/>
    <cellStyle name="常规 8 10 5 2" xfId="8551"/>
    <cellStyle name="未定义 2 7 6" xfId="8552"/>
    <cellStyle name="Comma  - Style4 8 5 2" xfId="8553"/>
    <cellStyle name="好_2012年调整预算 11 7 2" xfId="8554"/>
    <cellStyle name="常规 2 2 4 2 8 12 2" xfId="8555"/>
    <cellStyle name="常规 3 5 3 2" xfId="8556"/>
    <cellStyle name="数字 10 13 2" xfId="8557"/>
    <cellStyle name="常规 2 2 2 3 10 8" xfId="8558"/>
    <cellStyle name="Comma  - Style4 12 10 2" xfId="8559"/>
    <cellStyle name="常规 2 2 3 2 2 5" xfId="8560"/>
    <cellStyle name="好_123 2 11 7" xfId="8561"/>
    <cellStyle name="差_咸宁市直2013年政府基建支出预算表（一上) 2 5 6 2" xfId="8562"/>
    <cellStyle name="差_2014年元-12月收支 8 5 2" xfId="8563"/>
    <cellStyle name="常规 13 8 5" xfId="8564"/>
    <cellStyle name="强调 3 6 3 2" xfId="8565"/>
    <cellStyle name="超级链接 5 9" xfId="8566"/>
    <cellStyle name="Accent5 9 14 2" xfId="8567"/>
    <cellStyle name="差_2014年元-12月收支 2 2 11" xfId="8568"/>
    <cellStyle name="常规 2 2 8 2 6 8 2" xfId="8569"/>
    <cellStyle name="差_2012年调整预算 7 10 2" xfId="8570"/>
    <cellStyle name="常规 2 2 4 2 9 11" xfId="8571"/>
    <cellStyle name="SHADEDSTORES 4 12 3" xfId="8572"/>
    <cellStyle name="常规 2 2 2 8 5 4 2" xfId="8573"/>
    <cellStyle name="Accent5 6 8 2 2" xfId="8574"/>
    <cellStyle name="常规 2 2 2 7 4 12 2" xfId="8575"/>
    <cellStyle name="Accent1 - 20% 7 9" xfId="8576"/>
    <cellStyle name="差_2015年开发区收支预算表20150826定稿（加科技明细）结算后调整 8 4 2" xfId="8577"/>
    <cellStyle name="Comma  - Style7 2 2 2 2" xfId="8578"/>
    <cellStyle name="常规 2 8 4 13 2" xfId="8579"/>
    <cellStyle name="常规 9 3 7 3" xfId="8580"/>
    <cellStyle name="好_123 4 7" xfId="8581"/>
    <cellStyle name="差_2015年开发区收支预算表20150301 2 8 8 2" xfId="8582"/>
    <cellStyle name="常规 5 12 14" xfId="8583"/>
    <cellStyle name="差_2012年调整预算 2 10 3" xfId="8584"/>
    <cellStyle name="差_2014年元-12月收支 9 8" xfId="8585"/>
    <cellStyle name="常规 2 4 9 7" xfId="8586"/>
    <cellStyle name="差_2012-2013年结算140424李爱民 2 8 8" xfId="8587"/>
    <cellStyle name="常规 2 2 2 8 12 7" xfId="8588"/>
    <cellStyle name="SHADEDSTORES 4 8 4" xfId="8589"/>
    <cellStyle name="Accent2 - 60% 18" xfId="8590"/>
    <cellStyle name="Accent2 - 60% 23" xfId="8591"/>
    <cellStyle name="Comma  - Style6 10 7" xfId="8592"/>
    <cellStyle name="差_Book1_1 2 10 7" xfId="8593"/>
    <cellStyle name="Accent3 - 20% 8 2 2 2" xfId="8594"/>
    <cellStyle name="Comma  - Style1 11 13 2" xfId="8595"/>
    <cellStyle name="Accent3 - 40% 5 14" xfId="8596"/>
    <cellStyle name="常规 2 8 8 12" xfId="8597"/>
    <cellStyle name="Accent6" xfId="8598"/>
    <cellStyle name="Accent3 - 40% 7 2 6" xfId="8599"/>
    <cellStyle name="数字 4 14 2" xfId="8600"/>
    <cellStyle name="后继超级链接 4 10 2" xfId="8601"/>
    <cellStyle name="超级链接 7 14 2" xfId="8602"/>
    <cellStyle name="好_元-3月开发区税收收入完成情况表 10 6 2" xfId="8603"/>
    <cellStyle name="Comma  - Style5 6 9" xfId="8604"/>
    <cellStyle name="差_2015年开发区收支预算表20150301 2 10 10" xfId="8605"/>
    <cellStyle name="差_咸宁市直2013年政府基建支出预算表（一上) 13 14" xfId="8606"/>
    <cellStyle name="Comma [0] 2 6 2 2" xfId="8607"/>
    <cellStyle name="Accent4 - 40% 10 2" xfId="8608"/>
    <cellStyle name="差_2012年调整预算 13 11" xfId="8609"/>
    <cellStyle name="Comma  - Style8 4 6" xfId="8610"/>
    <cellStyle name="好_2015年元-12月收支 7 9 2" xfId="8611"/>
    <cellStyle name="Accent5 - 60% 6 2 4" xfId="8612"/>
    <cellStyle name="Comma  - Style5 9 6 2" xfId="8613"/>
    <cellStyle name="好_财政优惠政策计算表20140527 2 8 11" xfId="8614"/>
    <cellStyle name="Accent1 7 2 2" xfId="8615"/>
    <cellStyle name="Input [yellow] 4 3 4" xfId="8616"/>
    <cellStyle name="常规 12 2 4" xfId="8617"/>
    <cellStyle name="常规 2 2 2 5 12 10" xfId="8618"/>
    <cellStyle name="差_咸宁市直2013年政府基建支出预算表（一上) 6 2" xfId="8619"/>
    <cellStyle name="常规 2 2 2 2 5 7" xfId="8620"/>
    <cellStyle name="Comma  - Style3 4 12 2" xfId="8621"/>
    <cellStyle name="常规 2 15 8" xfId="8622"/>
    <cellStyle name="常规 2 20 8" xfId="8623"/>
    <cellStyle name="Comma  - Style4 2 6 3" xfId="8624"/>
    <cellStyle name="Accent5 - 40% 11 9 2" xfId="8625"/>
    <cellStyle name="Accent2 - 20% 10 2 6" xfId="8626"/>
    <cellStyle name="好_（定稿）2013年开发区区域内税收汇总03版 2 23 2" xfId="8627"/>
    <cellStyle name="好_（定稿）2013年开发区区域内税收汇总03版 2 18 2" xfId="8628"/>
    <cellStyle name="差_123 2 12 13" xfId="8629"/>
    <cellStyle name="差_元-3月开发区税收收入完成情况表 2 8" xfId="8630"/>
    <cellStyle name="常规 17 10 5 2" xfId="8631"/>
    <cellStyle name="Accent3 10 10" xfId="8632"/>
    <cellStyle name="常规 2 8 3 2 2" xfId="8633"/>
    <cellStyle name="Comma  - Style3 3 13" xfId="8634"/>
    <cellStyle name="常规 2 3 9 2" xfId="8635"/>
    <cellStyle name="好_2014年元-12月收支 8 6" xfId="8636"/>
    <cellStyle name="货币 2 12 6 2" xfId="8637"/>
    <cellStyle name="Accent6 - 20% 9 15" xfId="8638"/>
    <cellStyle name="Comma  - Style1 12 6 3" xfId="8639"/>
    <cellStyle name="常规 10 3 4 11" xfId="8640"/>
    <cellStyle name="好_财政优惠政策计算表20140527 17 2" xfId="8641"/>
    <cellStyle name="好_财政优惠政策计算表20140527 22 2" xfId="8642"/>
    <cellStyle name="差_元-3月开发区税收收入完成情况表 9 7 2" xfId="8643"/>
    <cellStyle name="常规 2 9 3 11" xfId="8644"/>
    <cellStyle name="好_财政优惠政策计算表20140527 3 7 2" xfId="8645"/>
    <cellStyle name="常规 2 2 7 2 3 12" xfId="8646"/>
    <cellStyle name="好_Book1 5 14 2" xfId="8647"/>
    <cellStyle name="差_123 2 4 6" xfId="8648"/>
    <cellStyle name="好_123 2 4 5 2" xfId="8649"/>
    <cellStyle name="好_123 5 12 2" xfId="8650"/>
    <cellStyle name="差_财政优惠政策计算表20140527 2 11 5" xfId="8651"/>
    <cellStyle name="好_咸宁市直2013年政府基建支出预算表（一上) 9 4 2" xfId="8652"/>
    <cellStyle name="数字 5 6 2" xfId="8653"/>
    <cellStyle name="差_财政优惠政策计算表20140527 2 5 5 2" xfId="8654"/>
    <cellStyle name="Accent5 - 20% 8 9 2" xfId="8655"/>
    <cellStyle name="常规 9 2 10 8" xfId="8656"/>
    <cellStyle name="差_Book1 4 10 2" xfId="8657"/>
    <cellStyle name="差_2015年开发区收支预算表20150826定稿（加科技明细）结算后调整 2 13 2" xfId="8658"/>
    <cellStyle name="Accent6 - 20% 11 2 7 2" xfId="8659"/>
    <cellStyle name="常规 4 3 12 4 2" xfId="8660"/>
    <cellStyle name="Accent2 - 40% 3 9" xfId="8661"/>
    <cellStyle name="常规 10 2 11 2" xfId="8662"/>
    <cellStyle name="强调 3 3 5 2" xfId="8663"/>
    <cellStyle name="常规 2 2 2 2 6 10 2" xfId="8664"/>
    <cellStyle name="未定义 2 3" xfId="8665"/>
    <cellStyle name="常规 3 3 5 3" xfId="8666"/>
    <cellStyle name="Header2 3 4 3" xfId="8667"/>
    <cellStyle name="Accent5 7 6" xfId="8668"/>
    <cellStyle name="常规 2 2 2 10 4 10" xfId="8669"/>
    <cellStyle name="好_咸宁市直2013年政府基建支出预算表（一上) 4 14" xfId="8670"/>
    <cellStyle name="Accent1 - 20% 3 5" xfId="8671"/>
    <cellStyle name="Accent6 - 20% 3 7 2" xfId="8672"/>
    <cellStyle name="好_2014年元-12月收支 13 11 2" xfId="8673"/>
    <cellStyle name="好_2014年元-12月收支 2 7 9" xfId="8674"/>
    <cellStyle name="Accent6 - 40% 11 3 3" xfId="8675"/>
    <cellStyle name="好_（定稿）2013年开发区区域内税收汇总03版 10 8" xfId="8676"/>
    <cellStyle name="常规 2 2 2 4 8 10 2" xfId="8677"/>
    <cellStyle name="差_咸宁市直2013年政府基建支出预算表（一上) 10" xfId="8678"/>
    <cellStyle name="差_咸宁市直2013年政府基建支出预算表（一上) 2 9 11 2" xfId="8679"/>
    <cellStyle name="Accent4 - 20% 9 7 2" xfId="8680"/>
    <cellStyle name="好_2015年开发区收支预算表20150301 2 9 14 2" xfId="8681"/>
    <cellStyle name="差_2012年调整预算 12 4" xfId="8682"/>
    <cellStyle name="Accent6 - 40% 8 12 3" xfId="8683"/>
    <cellStyle name="常规 2 2 5 2 7 11 2" xfId="8684"/>
    <cellStyle name="PSDec 11 2" xfId="8685"/>
    <cellStyle name="好_2013年财政收支表（2月8日） 13 5" xfId="8686"/>
    <cellStyle name="Comma  - Style5 5 3 3" xfId="8687"/>
    <cellStyle name="差_2015年元-12月收支 11 3 2" xfId="8688"/>
    <cellStyle name="好_（定稿）2013年开发区区域内税收汇总03版 6 5" xfId="8689"/>
    <cellStyle name="Accent6 - 60% 11 2 4 2 2" xfId="8690"/>
    <cellStyle name="Accent2 7 9" xfId="8691"/>
    <cellStyle name="差_Book1 8 10 2" xfId="8692"/>
    <cellStyle name="常规 15 2 8 4" xfId="8693"/>
    <cellStyle name="Comma  - Style3 11 8 3" xfId="8694"/>
    <cellStyle name="常规 2 2 7 2 6 12" xfId="8695"/>
    <cellStyle name="Accent1 - 40% 6 4" xfId="8696"/>
    <cellStyle name="差_2012年调整预算 2 6 7" xfId="8697"/>
    <cellStyle name="超级链接 5" xfId="8698"/>
    <cellStyle name="Date 2" xfId="8699"/>
    <cellStyle name="常规 10 3 12 14 2" xfId="8700"/>
    <cellStyle name="Accent2 2 4" xfId="8701"/>
    <cellStyle name="Accent6 - 20% 2 5 3" xfId="8702"/>
    <cellStyle name="常规 13 3 8" xfId="8703"/>
    <cellStyle name="Comma  - Style4 10 6 3" xfId="8704"/>
    <cellStyle name="常规 5 2 2 7 4 2" xfId="8705"/>
    <cellStyle name="常规 2 2 9 2 3 2" xfId="8706"/>
    <cellStyle name="好_财政优惠政策计算表20140527 2 9 10" xfId="8707"/>
    <cellStyle name="好_2014年元-12月收支 11 4 2" xfId="8708"/>
    <cellStyle name="超级链接 6 4" xfId="8709"/>
    <cellStyle name="Comma  - Style6 9 13 2 2" xfId="8710"/>
    <cellStyle name="常规 6 13 5" xfId="8711"/>
    <cellStyle name="Body 2 12" xfId="8712"/>
    <cellStyle name="强调 1 11 8" xfId="8713"/>
    <cellStyle name="Accent5 7 5" xfId="8714"/>
    <cellStyle name="差_2012年调整预算 2 7 8 2" xfId="8715"/>
    <cellStyle name="Accent1 - 40% 7 5 2" xfId="8716"/>
    <cellStyle name="Header2 3 4 2" xfId="8717"/>
    <cellStyle name="常规 2 2 2 3 10 14" xfId="8718"/>
    <cellStyle name="Accent6 - 40% 9 15 2" xfId="8719"/>
    <cellStyle name="差_Book1_1 2 5 5" xfId="8720"/>
    <cellStyle name="Accent6 - 60% 9 2 4 2 2" xfId="8721"/>
    <cellStyle name="Comma  - Style6 5 5" xfId="8722"/>
    <cellStyle name="好_Book1_1 2 11 5" xfId="8723"/>
    <cellStyle name="Accent5 - 60% 8 2 7" xfId="8724"/>
    <cellStyle name="常规 4 3 5 12" xfId="8725"/>
    <cellStyle name="差_Book1_1 2 9 12" xfId="8726"/>
    <cellStyle name="Comma  - Style6 9 12" xfId="8727"/>
    <cellStyle name="常规 10 3 8 2" xfId="8728"/>
    <cellStyle name="常规 4 2 12 4" xfId="8729"/>
    <cellStyle name="好_Book1_1 2 8 13 2" xfId="8730"/>
    <cellStyle name="t_HVAC Equipment (3) 2 7 2 2" xfId="8731"/>
    <cellStyle name="常规 2 10 6 6" xfId="8732"/>
    <cellStyle name="常规 4 3 11 9" xfId="8733"/>
    <cellStyle name="SHADEDSTORES 5 2 9" xfId="8734"/>
    <cellStyle name="常规 2 2 2 2 6 5 2" xfId="8735"/>
    <cellStyle name="常规 14 2 4 11 2" xfId="8736"/>
    <cellStyle name="好_咸宁市直2013年政府基建支出预算表（一上) 13 2 2" xfId="8737"/>
    <cellStyle name="好_元-3月开发区税收收入完成情况表 2 22 2" xfId="8738"/>
    <cellStyle name="好_元-3月开发区税收收入完成情况表 2 17 2" xfId="8739"/>
    <cellStyle name="常规 2 2 2 3 7 14" xfId="8740"/>
    <cellStyle name="差_Book1_1 13 2 2" xfId="8741"/>
    <cellStyle name="Comma  - Style7 15 2" xfId="8742"/>
    <cellStyle name="Comma  - Style7 20 2" xfId="8743"/>
    <cellStyle name="Accent3 - 20% 2 7" xfId="8744"/>
    <cellStyle name="常规 2 2 6 2 8 2 2" xfId="8745"/>
    <cellStyle name="差_2013年财政收支表（2月8日） 19" xfId="8746"/>
    <cellStyle name="差_2013年财政收支表（2月8日） 24" xfId="8747"/>
    <cellStyle name="常规 10 13 14" xfId="8748"/>
    <cellStyle name="差_元-3月开发区税收收入完成情况表 11 4" xfId="8749"/>
    <cellStyle name="常规 2 2 2 3 8 8 2" xfId="8750"/>
    <cellStyle name="常规 6 2 10 10" xfId="8751"/>
    <cellStyle name="_ET_STYLE_NoName_00__Book1_1 14" xfId="8752"/>
    <cellStyle name="好_123 6 8" xfId="8753"/>
    <cellStyle name="Accent5 - 60% 10 7" xfId="8754"/>
    <cellStyle name="SHADEDSTORES 3 2" xfId="8755"/>
    <cellStyle name="常规 11 2 3 3 2" xfId="8756"/>
    <cellStyle name="Comma  - Style5 12 13" xfId="8757"/>
    <cellStyle name="常规 2 9 3 8 2" xfId="8758"/>
    <cellStyle name="差_2012年调整预算 2 10 13 2" xfId="8759"/>
    <cellStyle name="常规 10 3 13 2" xfId="8760"/>
    <cellStyle name="Accent1 - 60% 3 12" xfId="8761"/>
    <cellStyle name="数量 4" xfId="8762"/>
    <cellStyle name="差_2015年元-12月收支 5 12 2" xfId="8763"/>
    <cellStyle name="Accent6 - 60% 10 12" xfId="8764"/>
    <cellStyle name="Comma  - Style1 4 8 2 2" xfId="8765"/>
    <cellStyle name="Comma  - Style5 11 10 2" xfId="8766"/>
    <cellStyle name="Accent3 - 40% 2 6 2" xfId="8767"/>
    <cellStyle name="常规 15 2 4 7" xfId="8768"/>
    <cellStyle name="Accent4 2 7" xfId="8769"/>
    <cellStyle name="后继超链接 11 10 2" xfId="8770"/>
    <cellStyle name="Comma  - Style5 5 6" xfId="8771"/>
    <cellStyle name="好_2015年元-12月收支 3 9" xfId="8772"/>
    <cellStyle name="差_元-3月开发区税收收入完成情况表 12 9" xfId="8773"/>
    <cellStyle name="好_2012-2013年结算140424李爱民 2 2 3" xfId="8774"/>
    <cellStyle name="Comma  - Style7 11 13 2" xfId="8775"/>
    <cellStyle name="常规 7 10 13" xfId="8776"/>
    <cellStyle name="好_2014年元-12月收支 2 12 5" xfId="8777"/>
    <cellStyle name="好_Book1 10 6" xfId="8778"/>
    <cellStyle name="Accent6 - 60% 7 6 2 2" xfId="8779"/>
    <cellStyle name="Accent6 15 2 2" xfId="8780"/>
    <cellStyle name="Accent6 20 2 2" xfId="8781"/>
    <cellStyle name="常规 2 10 5 7" xfId="8782"/>
    <cellStyle name="常规 2 5 3 9 2" xfId="8783"/>
    <cellStyle name="常规 2 2 6 2 21" xfId="8784"/>
    <cellStyle name="常规 2 2 6 2 16" xfId="8785"/>
    <cellStyle name="常规 4 2 8 10" xfId="8786"/>
    <cellStyle name="SHADEDSTORES 5 2 6 2" xfId="8787"/>
    <cellStyle name="好_2012-2013年结算140424李爱民 2 2 8 2" xfId="8788"/>
    <cellStyle name="货币 2 12 10" xfId="8789"/>
    <cellStyle name="差_2012年调整预算 8 5" xfId="8790"/>
    <cellStyle name="差_2014年元-12月收支 2 6 11" xfId="8791"/>
    <cellStyle name="Prefilled 5" xfId="8792"/>
    <cellStyle name="Accent1 - 20% 5 8 2" xfId="8793"/>
    <cellStyle name="常规 16 2 4 6" xfId="8794"/>
    <cellStyle name="差_元-3月开发区税收收入完成情况表 2 10 8" xfId="8795"/>
    <cellStyle name="entry box 6 7" xfId="8796"/>
    <cellStyle name="好_2012年调整预算 8 10" xfId="8797"/>
    <cellStyle name="常规 2 2 2 4 9 3 2" xfId="8798"/>
    <cellStyle name="强调 2 4 2" xfId="8799"/>
    <cellStyle name="差_2013年财政收支表（2月8日） 2 8 4 2" xfId="8800"/>
    <cellStyle name="好_元-3月开发区税收收入完成情况表 8 5" xfId="8801"/>
    <cellStyle name="常规 13 2" xfId="8802"/>
    <cellStyle name="Input [yellow] 5 3" xfId="8803"/>
    <cellStyle name="好_2014年元-12月收支 13 12 2" xfId="8804"/>
    <cellStyle name="Accent6 - 20% 3 8 2" xfId="8805"/>
    <cellStyle name="常规 2 10 14 2" xfId="8806"/>
    <cellStyle name="Accent3 - 40% 11 2 5" xfId="8807"/>
    <cellStyle name="Comma  - Style5 6 7" xfId="8808"/>
    <cellStyle name="好_123 2 12 12 2" xfId="8809"/>
    <cellStyle name="好_Book1_1 4 7" xfId="8810"/>
    <cellStyle name="Input [yellow] 4 3 3" xfId="8811"/>
    <cellStyle name="常规 12 2 3" xfId="8812"/>
    <cellStyle name="常规 9 3 7 14" xfId="8813"/>
    <cellStyle name="Accent2 - 60% 6 2 6" xfId="8814"/>
    <cellStyle name="差_2015年开发区收支预算表20150301 7 4" xfId="8815"/>
    <cellStyle name="Accent6 7 10 2 2" xfId="8816"/>
    <cellStyle name="Comma  - Style6 8 13 2 2" xfId="8817"/>
    <cellStyle name="常规 2 4 22 2" xfId="8818"/>
    <cellStyle name="常规 2 4 17 2" xfId="8819"/>
    <cellStyle name="常规 2 3 7 14" xfId="8820"/>
    <cellStyle name="常规 16 2 6 3" xfId="8821"/>
    <cellStyle name="Accent5 - 60% 3 9" xfId="8822"/>
    <cellStyle name="Accent1 - 40% 9" xfId="8823"/>
    <cellStyle name="差_咸宁市直2013年政府基建支出预算表（一上) 2 10 4 2" xfId="8824"/>
    <cellStyle name="差_2014年元-12月收支 2 12 14 2" xfId="8825"/>
    <cellStyle name="差_2015年开发区收支预算表20150826定稿（加科技明细）结算后调整 2 12 7" xfId="8826"/>
    <cellStyle name="标题 3 6 2" xfId="8827"/>
    <cellStyle name="表标题 12 8 2 2" xfId="8828"/>
    <cellStyle name="差_Book1 12 4 2" xfId="8829"/>
    <cellStyle name="常规 4 2 12 14 2" xfId="8830"/>
    <cellStyle name="好_咸宁市直2013年政府基建支出预算表（一上) 4 7 2" xfId="8831"/>
    <cellStyle name="Accent2 - 60% 3 2" xfId="8832"/>
    <cellStyle name="Accent4 - 20% 24 2" xfId="8833"/>
    <cellStyle name="Accent4 - 20% 19 2" xfId="8834"/>
    <cellStyle name="差_123 10 7 2" xfId="8835"/>
    <cellStyle name="差_2015年元-12月收支 8 13 2" xfId="8836"/>
    <cellStyle name="常规 2 18 6" xfId="8837"/>
    <cellStyle name="差_2013年财政收支表（2月8日） 8 5" xfId="8838"/>
    <cellStyle name="差_Book1 4 4 2" xfId="8839"/>
    <cellStyle name="常规 2 2 2 7 8 11" xfId="8840"/>
    <cellStyle name="数字 8 3" xfId="8841"/>
    <cellStyle name="Accent6 - 20% 5" xfId="8842"/>
    <cellStyle name="常规 8 2 5 12" xfId="8843"/>
    <cellStyle name="差_2015年元-12月收支 4 11" xfId="8844"/>
    <cellStyle name="常规 4 4 9 2" xfId="8845"/>
    <cellStyle name="常规 13 9 4 2" xfId="8846"/>
    <cellStyle name="强调 1 4 11" xfId="8847"/>
    <cellStyle name="Normal - Style1 6 2 2" xfId="8848"/>
    <cellStyle name="好_123 7 6 2" xfId="8849"/>
    <cellStyle name="常规 7 13" xfId="8850"/>
    <cellStyle name="Accent3 4 13" xfId="8851"/>
    <cellStyle name="Accent6 - 60% 5 13 2" xfId="8852"/>
    <cellStyle name="差_2014年元-12月收支 12 6" xfId="8853"/>
    <cellStyle name="好_元-3月开发区税收收入完成情况表 2 11 13 2" xfId="8854"/>
    <cellStyle name="差_2015年元-12月收支 11 9" xfId="8855"/>
    <cellStyle name="好_2012年调整预算 13 11" xfId="8856"/>
    <cellStyle name="好_2015年开发区收支预算表20150301 2 4 14" xfId="8857"/>
    <cellStyle name="好_2013年财政收支表（2月8日） 2 10 8" xfId="8858"/>
    <cellStyle name="好_Book1 14" xfId="8859"/>
    <cellStyle name="常规 2 2 5 2 2 5" xfId="8860"/>
    <cellStyle name="好_2012-2013年结算140424李爱民 2 4 4" xfId="8861"/>
    <cellStyle name="差_咸宁市直2013年政府基建支出预算表（一上) 2 6 4" xfId="8862"/>
    <cellStyle name="常规 6 3 13" xfId="8863"/>
    <cellStyle name="常规 17 2 13" xfId="8864"/>
    <cellStyle name="常规 8 9 14" xfId="8865"/>
    <cellStyle name="_Book1_1 4" xfId="8866"/>
    <cellStyle name="好_财政优惠政策计算表20140527 3 3 2" xfId="8867"/>
    <cellStyle name="Accent5 - 20% 10 2 4 2" xfId="8868"/>
    <cellStyle name="差_元-3月开发区税收收入完成情况表 2 12 14" xfId="8869"/>
    <cellStyle name="Comma  - Style6 3 15" xfId="8870"/>
    <cellStyle name="常规 13 6 3 2" xfId="8871"/>
    <cellStyle name="常规 2 6 7 2" xfId="8872"/>
    <cellStyle name="常规 13 10 2 2" xfId="8873"/>
    <cellStyle name="好_Book1_1 13 5 2" xfId="8874"/>
    <cellStyle name="Total 3 3" xfId="8875"/>
    <cellStyle name="Accent3 - 40% 9 5" xfId="8876"/>
    <cellStyle name="常规 2 2 5" xfId="8877"/>
    <cellStyle name="好_2012-2013年结算140424李爱民 2 11 8 2" xfId="8878"/>
    <cellStyle name="Comma  - Style1 8 13" xfId="8879"/>
    <cellStyle name="常规 2 2 2 6 12 2" xfId="8880"/>
    <cellStyle name="Accent1 7 10" xfId="8881"/>
    <cellStyle name="Accent3 - 20% 11 9" xfId="8882"/>
    <cellStyle name="Accent6 - 20% 4 4 3" xfId="8883"/>
    <cellStyle name="好_2015年元-12月收支 12 5" xfId="8884"/>
    <cellStyle name="常规 15 2 8" xfId="8885"/>
    <cellStyle name="差_Book1_1 6 12 2" xfId="8886"/>
    <cellStyle name="Comma  - Style6 8 10 3" xfId="8887"/>
    <cellStyle name="好_2012-2013年结算140424李爱民 2 3 8 2" xfId="8888"/>
    <cellStyle name="常规 2 2 2 10 2 13" xfId="8889"/>
    <cellStyle name="好_2015年开发区收支预算表20150826定稿（加科技明细）结算后调整 2 7 9" xfId="8890"/>
    <cellStyle name="entry box 2 9" xfId="8891"/>
    <cellStyle name="差_元-3月开发区税收收入完成情况表 3 3 2" xfId="8892"/>
    <cellStyle name="常规 9 3 6 4" xfId="8893"/>
    <cellStyle name="Accent6 - 60% 3 15" xfId="8894"/>
    <cellStyle name="常规 2 2 5 6 2" xfId="8895"/>
    <cellStyle name="PSSpacer 4 2" xfId="8896"/>
    <cellStyle name="差_123 2 8 11 2" xfId="8897"/>
    <cellStyle name="差_2015年元-12月收支 6 11 2" xfId="8898"/>
    <cellStyle name="常规 8 4 13 2" xfId="8899"/>
    <cellStyle name="好_2014年元-12月收支 6 7 2" xfId="8900"/>
    <cellStyle name="常规 16 2 19" xfId="8901"/>
    <cellStyle name="好_2012年调整预算 2 9 3 2" xfId="8902"/>
    <cellStyle name="常规 2 2 18 2 2" xfId="8903"/>
    <cellStyle name="好_2015年开发区收支预算表20150826定稿（加科技明细）结算后调整 4 14" xfId="8904"/>
    <cellStyle name="差_（定稿）2013年开发区区域内税收汇总03版 2 15 2" xfId="8905"/>
    <cellStyle name="差_（定稿）2013年开发区区域内税收汇总03版 2 20 2" xfId="8906"/>
    <cellStyle name="差_Book1 5 7" xfId="8907"/>
    <cellStyle name="Accent3 10 2 3" xfId="8908"/>
    <cellStyle name="好_2014年元-12月收支 2 11 9" xfId="8909"/>
    <cellStyle name="好_2015年开发区收支预算表20150301 6 10 2" xfId="8910"/>
    <cellStyle name="Accent1 - 20% 7 2 4 2" xfId="8911"/>
    <cellStyle name="40% - 强调文字颜色 1 2" xfId="8912"/>
    <cellStyle name="常规 2 2 2 7 6 13 2" xfId="8913"/>
    <cellStyle name="Accent2 8 2 5" xfId="8914"/>
    <cellStyle name="好_咸宁市直2013年政府基建支出预算表（一上) 2 3 2" xfId="8915"/>
    <cellStyle name="常规 2 2 5 2 5 14" xfId="8916"/>
    <cellStyle name="好_2015年开发区收支预算表20150826定稿（加科技明细）结算后调整 21 2" xfId="8917"/>
    <cellStyle name="好_2015年开发区收支预算表20150826定稿（加科技明细）结算后调整 16 2" xfId="8918"/>
    <cellStyle name="Comma  - Style8 5 8 2" xfId="8919"/>
    <cellStyle name="超级链接 4 5" xfId="8920"/>
    <cellStyle name="好_元-3月开发区税收收入完成情况表 2 3 12" xfId="8921"/>
    <cellStyle name="差_2013年财政收支表（2月8日） 2 9 13" xfId="8922"/>
    <cellStyle name="Comma  - Style6 6 5 3" xfId="8923"/>
    <cellStyle name="常规 3 10 6" xfId="8924"/>
    <cellStyle name="常规 4 3 9 6" xfId="8925"/>
    <cellStyle name="Accent5 3 2 4 2 2" xfId="8926"/>
    <cellStyle name="常规 4 4 4 10 2" xfId="8927"/>
    <cellStyle name="常规 5 6 11 2" xfId="8928"/>
    <cellStyle name="60% - 强调文字颜色 1 2 4" xfId="8929"/>
    <cellStyle name="Accent6 - 40% 6 15" xfId="8930"/>
    <cellStyle name="好_财政优惠政策计算表20140527 4 5 2" xfId="8931"/>
    <cellStyle name="好_2015年开发区收支预算表20150826定稿（加科技明细）结算后调整 2 3 11 2" xfId="8932"/>
    <cellStyle name="per.style 2 2" xfId="8933"/>
    <cellStyle name="Accent4 - 20% 8 11 2" xfId="8934"/>
    <cellStyle name="SHADEDSTORES 7 2 3" xfId="8935"/>
    <cellStyle name="数字 3 13" xfId="8936"/>
    <cellStyle name="Accent2 - 20% 12" xfId="8937"/>
    <cellStyle name="常规 2 2 2 6 6 13" xfId="8938"/>
    <cellStyle name="小数 10 2 2" xfId="8939"/>
    <cellStyle name="Comma  - Style5 12 2" xfId="8940"/>
    <cellStyle name="好_2015年元-12月收支 2 17" xfId="8941"/>
    <cellStyle name="好_2015年元-12月收支 2 22" xfId="8942"/>
    <cellStyle name="差_（定稿）2013年开发区区域内税收汇总03版 2 2 4" xfId="8943"/>
    <cellStyle name="_2004年县市财政收支情况 4" xfId="8944"/>
    <cellStyle name="常规 4 3 9 10" xfId="8945"/>
    <cellStyle name="Comma  - Style1 8 5 3" xfId="8946"/>
    <cellStyle name="常规 10 3 9 9 2" xfId="8947"/>
    <cellStyle name="常规 3 10 10" xfId="8948"/>
    <cellStyle name="Accent6 - 40% 2 2 7" xfId="8949"/>
    <cellStyle name="Accent4 - 20% 2 2 6 2" xfId="8950"/>
    <cellStyle name="Accent4 - 40% 11 14" xfId="8951"/>
    <cellStyle name="Accent2 - 20% 11 13 2" xfId="8952"/>
    <cellStyle name="Accent1 - 20% 3 7" xfId="8953"/>
    <cellStyle name="差_2015年开发区收支预算表20150826定稿（加科技明细）结算后调整 2 6 13" xfId="8954"/>
    <cellStyle name="常规 14 2 4 4" xfId="8955"/>
    <cellStyle name="常规 17 4 7 2" xfId="8956"/>
    <cellStyle name="Accent6 - 20% 6 6 2 2" xfId="8957"/>
    <cellStyle name="PSChar 2 3 2" xfId="8958"/>
    <cellStyle name="好_2015年开发区收支预算表20150301 2 4" xfId="8959"/>
    <cellStyle name="差_2014年元-12月收支 5 4 2" xfId="8960"/>
    <cellStyle name="差_咸宁市直2013年政府基建支出预算表（一上) 2 2 5 2" xfId="8961"/>
    <cellStyle name="差_2013年财政收支表（2月8日） 3 13 2" xfId="8962"/>
    <cellStyle name="_Book1_1 2 2" xfId="8963"/>
    <cellStyle name="差_财政优惠政策计算表20140527 8 4 2" xfId="8964"/>
    <cellStyle name="好_2015年开发区收支预算表20150301 12 10 2" xfId="8965"/>
    <cellStyle name="常规 3 3 4 3 2" xfId="8966"/>
    <cellStyle name="Comma  - Style7 5 4 2 2" xfId="8967"/>
    <cellStyle name="Comma  - Style8 2 14 2" xfId="8968"/>
    <cellStyle name="Comma  - Style1 6 7 2" xfId="8969"/>
    <cellStyle name="Comma  - Style3 2 11 3" xfId="8970"/>
    <cellStyle name="PSInt 3" xfId="8971"/>
    <cellStyle name="Accent5 - 20% 5 11 2" xfId="8972"/>
    <cellStyle name="差_2015年开发区收支预算表20150301 4 5" xfId="8973"/>
    <cellStyle name="差_2015年元-12月收支 2 11 10" xfId="8974"/>
    <cellStyle name="常规 8 2 2 12 2" xfId="8975"/>
    <cellStyle name="数字 7 4" xfId="8976"/>
    <cellStyle name="常规 3 3 2 14" xfId="8977"/>
    <cellStyle name="常规 2 3 2 11" xfId="8978"/>
    <cellStyle name="常规 10 6 6 2" xfId="8979"/>
    <cellStyle name="强调 1 8 7" xfId="8980"/>
    <cellStyle name="常规 2 2 6 2 18 2" xfId="8981"/>
    <cellStyle name="常规 4 2 8 12 2" xfId="8982"/>
    <cellStyle name="差_2015年元-12月收支 2 5 7 2" xfId="8983"/>
    <cellStyle name="超级链接 5 13" xfId="8984"/>
    <cellStyle name="常规 9 7" xfId="8985"/>
    <cellStyle name="常规 12 2 5 13 2" xfId="8986"/>
    <cellStyle name="后继超级链接 4 2 2" xfId="8987"/>
    <cellStyle name="常规 2 2 2 5 23" xfId="8988"/>
    <cellStyle name="常规 2 2 2 5 18" xfId="8989"/>
    <cellStyle name="常规 2 2 2 7 6 14" xfId="8990"/>
    <cellStyle name="常规 18 7 4 2" xfId="8991"/>
    <cellStyle name="SHADEDSTORES 6 7" xfId="8992"/>
    <cellStyle name="常规 9 2 9 2" xfId="8993"/>
    <cellStyle name="Accent4 9 7" xfId="8994"/>
    <cellStyle name="Header2 2 6 4" xfId="8995"/>
    <cellStyle name="60% - 强调文字颜色 1 2 2" xfId="8996"/>
    <cellStyle name="常规 2 4 7 9" xfId="8997"/>
    <cellStyle name="好_123 6 2 2" xfId="8998"/>
    <cellStyle name="好_2015年开发区收支预算表20150826定稿（加科技明细）结算后调整 2 11 7" xfId="8999"/>
    <cellStyle name="常规 2 2 2 8 10 9" xfId="9000"/>
    <cellStyle name="常规 3 4 11" xfId="9001"/>
    <cellStyle name="差_2012-2013年结算140424李爱民 2 2 13" xfId="9002"/>
    <cellStyle name="常规 6 2 2 11 2" xfId="9003"/>
    <cellStyle name="Comma  - Style1 8 8 3" xfId="9004"/>
    <cellStyle name="强调 2 5 4 2" xfId="9005"/>
    <cellStyle name="Accent6 - 60% 11 6 2 2" xfId="9006"/>
    <cellStyle name="常规 15 2 2 2" xfId="9007"/>
    <cellStyle name="好_2012年调整预算 11 10" xfId="9008"/>
    <cellStyle name="Accent4 - 20% 2 12 2" xfId="9009"/>
    <cellStyle name="Accent6 - 40% 11 8" xfId="9010"/>
    <cellStyle name="常规 7 2 24 2" xfId="9011"/>
    <cellStyle name="常规 7 2 19 2" xfId="9012"/>
    <cellStyle name="差_财政优惠政策计算表20140527 10 2" xfId="9013"/>
    <cellStyle name="好_财政优惠政策计算表20140527 5 9 2" xfId="9014"/>
    <cellStyle name="Accent6 - 40% 7 13" xfId="9015"/>
    <cellStyle name="强调文字颜色 6 6" xfId="9016"/>
    <cellStyle name="Prefilled 2 2 2" xfId="9017"/>
    <cellStyle name="常规 2 3 6 6" xfId="9018"/>
    <cellStyle name="数字 5 11" xfId="9019"/>
    <cellStyle name="常规 10 4 12 2" xfId="9020"/>
    <cellStyle name="差_元-3月开发区税收收入完成情况表 2 25" xfId="9021"/>
    <cellStyle name="常规 2 6 2 10" xfId="9022"/>
    <cellStyle name="常规 2 2 2 2 4 2 2" xfId="9023"/>
    <cellStyle name="差_123 2 9 5" xfId="9024"/>
    <cellStyle name="Accent5 - 20% 3 5 2" xfId="9025"/>
    <cellStyle name="Accent4 - 40% 11 4 2" xfId="9026"/>
    <cellStyle name="差_2012年调整预算 5 8 2" xfId="9027"/>
    <cellStyle name="常规 3 3 16 2" xfId="9028"/>
    <cellStyle name="常规 3 3 21 2" xfId="9029"/>
    <cellStyle name="常规 2 6 11 10 2" xfId="9030"/>
    <cellStyle name="常规 2 2 2 10 5 6" xfId="9031"/>
    <cellStyle name="常规 2 2 2 9 4 3 2" xfId="9032"/>
    <cellStyle name="常规 2 6 7 8 2" xfId="9033"/>
    <cellStyle name="Accent6 - 60% 8 11 2" xfId="9034"/>
    <cellStyle name="差_2015年开发区收支预算表20150301 2 6 6" xfId="9035"/>
    <cellStyle name="Accent6 - 60% 9 5 2" xfId="9036"/>
    <cellStyle name="Comma  - Style6 2 3 2 2" xfId="9037"/>
    <cellStyle name="差_2015年开发区收支预算表20150826定稿（加科技明细）结算后调整 2 9 12 2" xfId="9038"/>
    <cellStyle name="好_Book1_1 2 16 2" xfId="9039"/>
    <cellStyle name="好_Book1_1 2 21 2" xfId="9040"/>
    <cellStyle name="好_2014年元-12月收支 7 13" xfId="9041"/>
    <cellStyle name="货币 2 12 16" xfId="9042"/>
    <cellStyle name="Accent4 8 2 2" xfId="9043"/>
    <cellStyle name="常规 2 2 2 7 6 2" xfId="9044"/>
    <cellStyle name="后继超级链接 8 3" xfId="9045"/>
    <cellStyle name="Accent6 - 60% 7 2 3 2" xfId="9046"/>
    <cellStyle name="差_元-3月开发区税收收入完成情况表 11 7" xfId="9047"/>
    <cellStyle name="常规 4 2 9 3 2" xfId="9048"/>
    <cellStyle name="差_123 7 9 2" xfId="9049"/>
    <cellStyle name="Comma  - Style8 4 9 2 2" xfId="9050"/>
    <cellStyle name="Accent6 11 3 2" xfId="9051"/>
    <cellStyle name="常规 2 2 5 10 2" xfId="9052"/>
    <cellStyle name="差_2015年元-12月收支 2 7 14 2" xfId="9053"/>
    <cellStyle name="Accent5 - 40% 4 9 2" xfId="9054"/>
    <cellStyle name="常规 14 2 7 3 2" xfId="9055"/>
    <cellStyle name="差_123 7 7" xfId="9056"/>
    <cellStyle name="Accent1 - 20% 2 9 2" xfId="9057"/>
    <cellStyle name="Comma  - Style8 2 4 3" xfId="9058"/>
    <cellStyle name="常规 5 5 7" xfId="9059"/>
    <cellStyle name="差_2015年元-12月收支 4 10 2" xfId="9060"/>
    <cellStyle name="未定义 2 6 7" xfId="9061"/>
    <cellStyle name="好_元-3月开发区税收收入完成情况表 12 10 2" xfId="9062"/>
    <cellStyle name="常规 4 4 3 13" xfId="9063"/>
    <cellStyle name="Comma  - Style4 8 4 3" xfId="9064"/>
    <cellStyle name="Copied 2 4" xfId="9065"/>
    <cellStyle name="Accent5 11 6 2 2" xfId="9066"/>
    <cellStyle name="Accent3 - 20% 8 9" xfId="9067"/>
    <cellStyle name="Accent2 - 60% 7 2 6" xfId="9068"/>
    <cellStyle name="差_财政优惠政策计算表20140527 2 3 14" xfId="9069"/>
    <cellStyle name="常规 8 2 3 4" xfId="9070"/>
    <cellStyle name="常规 2 10 11 10 2" xfId="9071"/>
    <cellStyle name="Accent6 - 60% 9 2 7" xfId="9072"/>
    <cellStyle name="差_2012年调整预算 8 8" xfId="9073"/>
    <cellStyle name="货币 2 12 13" xfId="9074"/>
    <cellStyle name="差_财政优惠政策计算表20140527 8 5 2" xfId="9075"/>
    <cellStyle name="常规 2 3 9 2 2" xfId="9076"/>
    <cellStyle name="好_2015年开发区收支预算表20150301 12 11 2" xfId="9077"/>
    <cellStyle name="常规 2 2 19 11 2" xfId="9078"/>
    <cellStyle name="Comma  - Style3 8 3 3" xfId="9079"/>
    <cellStyle name="超级链接 6 7" xfId="9080"/>
    <cellStyle name="Accent5 - 60% 8 5 2 2" xfId="9081"/>
    <cellStyle name="常规 2 2 2 9 5 9" xfId="9082"/>
    <cellStyle name="Comma  - Style4 10 5 2 2" xfId="9083"/>
    <cellStyle name="Accent6 - 60% 10 2" xfId="9084"/>
    <cellStyle name="强调文字颜色 5 2 6" xfId="9085"/>
    <cellStyle name="常规 4 4 12" xfId="9086"/>
    <cellStyle name="差_2015年开发区收支预算表20150826定稿（加科技明细）结算后调整 12 8" xfId="9087"/>
    <cellStyle name="Accent1 - 20% 5 2" xfId="9088"/>
    <cellStyle name="Accent6 - 20% 2 4 2 2" xfId="9089"/>
    <cellStyle name="常规 13 2 7 2" xfId="9090"/>
    <cellStyle name="常规 5 8 4 2" xfId="9091"/>
    <cellStyle name="好_2014年元-12月收支 2 3 5" xfId="9092"/>
    <cellStyle name="Accent4 9 13" xfId="9093"/>
    <cellStyle name="好_2012年调整预算 2 9 2" xfId="9094"/>
    <cellStyle name="常规 3 3 6 4" xfId="9095"/>
    <cellStyle name="Accent6 - 60% 6" xfId="9096"/>
    <cellStyle name="常规 2 2 2 5 7 13 2" xfId="9097"/>
    <cellStyle name="常规 2 2 2 5 7 12" xfId="9098"/>
    <cellStyle name="常规 2 2 5 2 3 8" xfId="9099"/>
    <cellStyle name="好_2012-2013年结算140424李爱民 2 5 7" xfId="9100"/>
    <cellStyle name="Comma  - Style6 11 3 2" xfId="9101"/>
    <cellStyle name="Accent2 - 20% 7 2" xfId="9102"/>
    <cellStyle name="Accent4 - 20% 4 10" xfId="9103"/>
    <cellStyle name="常规 2 8 10 9 2" xfId="9104"/>
    <cellStyle name="好_2015年元-12月收支" xfId="9105"/>
    <cellStyle name="小数 7 10" xfId="9106"/>
    <cellStyle name="常规 2 9 4 6" xfId="9107"/>
    <cellStyle name="Accent4 6 14" xfId="9108"/>
    <cellStyle name="常规 2 2 4 2 3 6 2" xfId="9109"/>
    <cellStyle name="常规 7 3 5 2" xfId="9110"/>
    <cellStyle name="regstoresfromspecstores 4" xfId="9111"/>
    <cellStyle name="常规 13 7 10 2" xfId="9112"/>
    <cellStyle name="Comma  - Style3 3 13 2 2" xfId="9113"/>
    <cellStyle name="Accent1 2 2 5" xfId="9114"/>
    <cellStyle name="常规 2 2 18 12 2" xfId="9115"/>
    <cellStyle name="Input Cells 7" xfId="9116"/>
    <cellStyle name="PSDate 12" xfId="9117"/>
    <cellStyle name="差_2012年调整预算 13 14" xfId="9118"/>
    <cellStyle name="Accent1 - 40% 7 9 2" xfId="9119"/>
    <cellStyle name="强调文字颜色 3 2 7" xfId="9120"/>
    <cellStyle name="好_2015年开发区收支预算表20150826定稿（加科技明细）结算后调整 2 10 8 2" xfId="9121"/>
    <cellStyle name="Accent5 - 40% 5 2 4 2" xfId="9122"/>
    <cellStyle name="Accent6 - 20% 7 11" xfId="9123"/>
    <cellStyle name="常规 5 7 2" xfId="9124"/>
    <cellStyle name="常规 2 2 2 8 7 11 2" xfId="9125"/>
    <cellStyle name="Comma  - Style4 3 5 3" xfId="9126"/>
    <cellStyle name="好_元-3月开发区税收收入完成情况表 11 11 2" xfId="9127"/>
    <cellStyle name="差_123 2 9 7" xfId="9128"/>
    <cellStyle name="好_2012年调整预算 12 11 2" xfId="9129"/>
    <cellStyle name="常规 2 2 8 2 2 8" xfId="9130"/>
    <cellStyle name="Comma  - Style1 14" xfId="9131"/>
    <cellStyle name="差_元-3月开发区税收收入完成情况表 2 11 8 2" xfId="9132"/>
    <cellStyle name="Comma  - Style4 2 4 2 2" xfId="9133"/>
    <cellStyle name="差_Book1_1 2 2 12 2" xfId="9134"/>
    <cellStyle name="常规 2 8 7 13 2" xfId="9135"/>
    <cellStyle name="好_2015年开发区收支预算表20150826定稿（加科技明细）结算后调整 2 10 4 2" xfId="9136"/>
    <cellStyle name="常规 13 6 6" xfId="9137"/>
    <cellStyle name="差_2012年调整预算 12 4 2" xfId="9138"/>
    <cellStyle name="好_2013年财政收支表（2月8日） 2 11 12" xfId="9139"/>
    <cellStyle name="好_财政优惠政策计算表20140527 2 7 2" xfId="9140"/>
    <cellStyle name="差_2015年开发区收支预算表20150301 2 4 14" xfId="9141"/>
    <cellStyle name="小数 8 16" xfId="9142"/>
    <cellStyle name="常规 9 2 8 13" xfId="9143"/>
    <cellStyle name="Accent4 2 2" xfId="9144"/>
    <cellStyle name="超级链接 2 13" xfId="9145"/>
    <cellStyle name="常规 2 8 17" xfId="9146"/>
    <cellStyle name="常规 2 8 22" xfId="9147"/>
    <cellStyle name="常规 2 2 2 8 9" xfId="9148"/>
    <cellStyle name="Accent6 - 20% 8 2 2 3" xfId="9149"/>
    <cellStyle name="好_2013年财政收支表（2月8日） 12 9 2" xfId="9150"/>
    <cellStyle name="好_咸宁市直2013年政府基建支出预算表（一上) 2 3" xfId="9151"/>
    <cellStyle name="差_2013年财政收支表（2月8日） 2 5 8 2" xfId="9152"/>
    <cellStyle name="常规 2 2 7 2 8 8 2" xfId="9153"/>
    <cellStyle name="Accent3 - 20% 5 10" xfId="9154"/>
    <cellStyle name="常规 2 8 6" xfId="9155"/>
    <cellStyle name="Accent5 - 60% 6 2 3" xfId="9156"/>
    <cellStyle name="好_2012年调整预算 7 8 2" xfId="9157"/>
    <cellStyle name="常规 4 2 9 11" xfId="9158"/>
    <cellStyle name="差_2015年开发区收支预算表20150826定稿（加科技明细）结算后调整 2 12 6 2" xfId="9159"/>
    <cellStyle name="Accent2 - 40% 5 8" xfId="9160"/>
    <cellStyle name="好_2012年调整预算 3 10" xfId="9161"/>
    <cellStyle name="差_财政优惠政策计算表20140527 6" xfId="9162"/>
    <cellStyle name="常规 8 2 8 11" xfId="9163"/>
    <cellStyle name="常规 2 2 2 4 8 3 2" xfId="9164"/>
    <cellStyle name="好_财政优惠政策计算表20140527 2 3 13 2" xfId="9165"/>
    <cellStyle name="Comma  - Style2 5 12 2 2" xfId="9166"/>
    <cellStyle name="好_2014年元-12月收支 2 6 8" xfId="9167"/>
    <cellStyle name="Accent6 - 40% 11 2 2" xfId="9168"/>
    <cellStyle name="差_2015年开发区收支预算表20150826定稿（加科技明细）结算后调整 2 4 8 2" xfId="9169"/>
    <cellStyle name="Comma  - Style2 7 9 3" xfId="9170"/>
    <cellStyle name="PSInt 2 3" xfId="9171"/>
    <cellStyle name="Comma  - Style8 2 13" xfId="9172"/>
    <cellStyle name="Comma  - Style1 6 6" xfId="9173"/>
    <cellStyle name="好_2015年开发区收支预算表20150301 7 9" xfId="9174"/>
    <cellStyle name="Comma  - Style5 7 3" xfId="9175"/>
    <cellStyle name="好_2015年元-12月收支 5 6" xfId="9176"/>
    <cellStyle name="常规 2 2 2 5 2 7" xfId="9177"/>
    <cellStyle name="差_123 4 4" xfId="9178"/>
    <cellStyle name="Accent2 - 40% 11 4" xfId="9179"/>
    <cellStyle name="好_Book1 8 9" xfId="9180"/>
    <cellStyle name="常规 4 3 8" xfId="9181"/>
    <cellStyle name="差_咸宁市直2013年政府基建支出预算表（一上) 2 3 14 2" xfId="9182"/>
    <cellStyle name="常规 2 2 2 4 2 13 2" xfId="9183"/>
    <cellStyle name="强调 3 7 11 2" xfId="9184"/>
    <cellStyle name="差_咸宁市直2013年政府基建支出预算表（一上) 2 12" xfId="9185"/>
    <cellStyle name="Comma  - Style5 2 8 2" xfId="9186"/>
    <cellStyle name="差_2014年元-12月收支 21" xfId="9187"/>
    <cellStyle name="差_2014年元-12月收支 16" xfId="9188"/>
    <cellStyle name="差_（定稿）2013年开发区区域内税收汇总03版 7 6 2" xfId="9189"/>
    <cellStyle name="Comma  - Style8 11 3 3" xfId="9190"/>
    <cellStyle name="常规 12 2 21 2" xfId="9191"/>
    <cellStyle name="常规 12 2 16 2" xfId="9192"/>
    <cellStyle name="未定义 2 5 4" xfId="9193"/>
    <cellStyle name="Accent3 6" xfId="9194"/>
    <cellStyle name="Accent6 - 40% 4 12 2" xfId="9195"/>
    <cellStyle name="常规 2 2 9 2 14" xfId="9196"/>
    <cellStyle name="强调 2 6 13" xfId="9197"/>
    <cellStyle name="Accent3 - 60% 9 2 3" xfId="9198"/>
    <cellStyle name="好 2 3" xfId="9199"/>
    <cellStyle name="Accent3 - 40% 4 14 2" xfId="9200"/>
    <cellStyle name="Accent5 10 4 2" xfId="9201"/>
    <cellStyle name="好_财政优惠政策计算表20140527 2 11 9" xfId="9202"/>
    <cellStyle name="常规 2 4 6 10" xfId="9203"/>
    <cellStyle name="差_2012-2013年结算140424李爱民 2 9 13" xfId="9204"/>
    <cellStyle name="Input [yellow] 2 6" xfId="9205"/>
    <cellStyle name="好_咸宁市直2013年政府基建支出预算表（一上) 13 4" xfId="9206"/>
    <cellStyle name="好_元-3月开发区税收收入完成情况表 5 8" xfId="9207"/>
    <cellStyle name="常规 10 5" xfId="9208"/>
    <cellStyle name="常规 2 2 9 2 11" xfId="9209"/>
    <cellStyle name="Accent5 - 60% 3 2" xfId="9210"/>
    <cellStyle name="Comma  - Style5 4 13 2 2" xfId="9211"/>
    <cellStyle name="常规 2 2 3 2 2 3" xfId="9212"/>
    <cellStyle name="好_123 2 11 5" xfId="9213"/>
    <cellStyle name="常规 2 2 2 10 5 12 2" xfId="9214"/>
    <cellStyle name="表标题 3 6 2" xfId="9215"/>
    <cellStyle name="Accent4 - 20% 8 2" xfId="9216"/>
    <cellStyle name="常规 17 3 9" xfId="9217"/>
    <cellStyle name="超级链接 11 9 2" xfId="9218"/>
    <cellStyle name="常规 3 3 5 7 2" xfId="9219"/>
    <cellStyle name="未定义 2 7 2" xfId="9220"/>
    <cellStyle name="Accent2" xfId="9221"/>
    <cellStyle name="常规 2 9 6 10 2" xfId="9222"/>
    <cellStyle name="Accent3 - 40% 7 2 2" xfId="9223"/>
    <cellStyle name="Comma  - Style5 6 10" xfId="9224"/>
    <cellStyle name="常规 2 2 2 8 9 5 2" xfId="9225"/>
    <cellStyle name="Accent6 - 40% 6 11 2" xfId="9226"/>
    <cellStyle name="常规 2 3 9 10" xfId="9227"/>
    <cellStyle name="差_财政优惠政策计算表20140527 2 10 3" xfId="9228"/>
    <cellStyle name="Accent3 - 20% 8 5 2" xfId="9229"/>
    <cellStyle name="差_（定稿）2013年开发区区域内税收汇总03版 6 12" xfId="9230"/>
    <cellStyle name="超级链接 7 3 2" xfId="9231"/>
    <cellStyle name="好_2015年元-12月收支 8 5" xfId="9232"/>
    <cellStyle name="常规 10 10 13 2" xfId="9233"/>
    <cellStyle name="差_123 2 4 10" xfId="9234"/>
    <cellStyle name="Header2 2 8" xfId="9235"/>
    <cellStyle name="Accent4 - 40% 9 5" xfId="9236"/>
    <cellStyle name="常规 7 2 12 5" xfId="9237"/>
    <cellStyle name="差_Book1_1 9 12 2" xfId="9238"/>
    <cellStyle name="Comma  - Style7 9" xfId="9239"/>
    <cellStyle name="常规 6 2 4 11" xfId="9240"/>
    <cellStyle name="Comma  - Style4 11 9 2 2" xfId="9241"/>
    <cellStyle name="Accent5 - 60% 9 9 2 2" xfId="9242"/>
    <cellStyle name="Accent6 - 60% 7 2 4 2" xfId="9243"/>
    <cellStyle name="常规 2 5 4 12" xfId="9244"/>
    <cellStyle name="好_2012-2013年结算140424李爱民 4" xfId="9245"/>
    <cellStyle name="差_财政优惠政策计算表20140527 3 8" xfId="9246"/>
    <cellStyle name="表标题 6 4" xfId="9247"/>
    <cellStyle name="好_咸宁市直2013年政府基建支出预算表（一上) 4 13 2" xfId="9248"/>
    <cellStyle name="差_Book1 10 10 2" xfId="9249"/>
    <cellStyle name="差_Book1 8 14 2" xfId="9250"/>
    <cellStyle name="差_2014年元-12月收支 8 7" xfId="9251"/>
    <cellStyle name="Accent6 - 60% 8 15" xfId="9252"/>
    <cellStyle name="好_2015年开发区收支预算表20150826定稿（加科技明细）结算后调整 6 7" xfId="9253"/>
    <cellStyle name="差_2014年元-12月收支 2 7 5 2" xfId="9254"/>
    <cellStyle name="Accent3 10 11" xfId="9255"/>
    <cellStyle name="好_2013年财政收支表（2月8日） 11 8 2" xfId="9256"/>
    <cellStyle name="常规 2 2 3 2 9 7 2" xfId="9257"/>
    <cellStyle name="Comma  - Style1 6 2 2 2" xfId="9258"/>
    <cellStyle name="差_咸宁市直2013年政府基建支出预算表（一上) 5 8 2" xfId="9259"/>
    <cellStyle name="常规 2 2 13 5 2" xfId="9260"/>
    <cellStyle name="常规 9 2 3 6" xfId="9261"/>
    <cellStyle name="Accent4 - 20% 9 13" xfId="9262"/>
    <cellStyle name="好_2012年调整预算 2 4 6 2" xfId="9263"/>
    <cellStyle name="好_2013年财政收支表（2月8日） 6 7" xfId="9264"/>
    <cellStyle name="好_Book1_1 7 4" xfId="9265"/>
    <cellStyle name="差_财政优惠政策计算表20140527 6 13" xfId="9266"/>
    <cellStyle name="常规 10 8 14" xfId="9267"/>
    <cellStyle name="Comma  - Style2 11 11" xfId="9268"/>
    <cellStyle name="好_2015年开发区收支预算表20150301 2 6 4" xfId="9269"/>
    <cellStyle name="entry box 10 3" xfId="9270"/>
    <cellStyle name="Accent6 - 60% 5 3 2 2" xfId="9271"/>
    <cellStyle name="好_2012-2013年结算140424李爱民 2 21 2" xfId="9272"/>
    <cellStyle name="好_2012-2013年结算140424李爱民 2 16 2" xfId="9273"/>
    <cellStyle name="强调文字颜色 3 6" xfId="9274"/>
    <cellStyle name="常规 13 5 2 2" xfId="9275"/>
    <cellStyle name="Accent4 - 20% 4 2 4 2" xfId="9276"/>
    <cellStyle name="Input [yellow] 5 6 2 2" xfId="9277"/>
    <cellStyle name="好_咸宁市直2013年政府基建支出预算表（一上) 3 5" xfId="9278"/>
    <cellStyle name="Comma  - Style4 12 6" xfId="9279"/>
    <cellStyle name="常规 2 2 2 6 4 7" xfId="9280"/>
    <cellStyle name="常规 11 13" xfId="9281"/>
    <cellStyle name="常规 12 2 6 9 2" xfId="9282"/>
    <cellStyle name="好_2012年调整预算 2 12 11 2" xfId="9283"/>
    <cellStyle name="好_123 13 2" xfId="9284"/>
    <cellStyle name="常规 28" xfId="9285"/>
    <cellStyle name="常规 33" xfId="9286"/>
    <cellStyle name="常规 17 8 6 2" xfId="9287"/>
    <cellStyle name="常规 16 2 3 11" xfId="9288"/>
    <cellStyle name="Accent6 - 20% 8 2" xfId="9289"/>
    <cellStyle name="差_财政优惠政策计算表20140527 2 8 5 2" xfId="9290"/>
    <cellStyle name="好_财政优惠政策计算表20140527 9" xfId="9291"/>
    <cellStyle name="差_2014年元-12月收支 2 2 7" xfId="9292"/>
    <cellStyle name="差_2015年元-12月收支 6 5 2" xfId="9293"/>
    <cellStyle name="常规 2 10 2 13" xfId="9294"/>
    <cellStyle name="Comma  - Style3 11 3 2 2" xfId="9295"/>
    <cellStyle name="常规 2 2 7 2 5 11 2" xfId="9296"/>
    <cellStyle name="Comma  - Style7 9 8" xfId="9297"/>
    <cellStyle name="PSDate 11" xfId="9298"/>
    <cellStyle name="Input Cells 6" xfId="9299"/>
    <cellStyle name="差_2015年开发区收支预算表20150826定稿（加科技明细）结算后调整 5 11 2" xfId="9300"/>
    <cellStyle name="常规 14 2 9 9" xfId="9301"/>
    <cellStyle name="好_元-3月开发区税收收入完成情况表 6 3" xfId="9302"/>
    <cellStyle name="Comma  - Style3 10 2 2 2" xfId="9303"/>
    <cellStyle name="差_2013年财政收支表（2月8日） 2 2 8 2" xfId="9304"/>
    <cellStyle name="常规 2 2 7 2 5 8 2" xfId="9305"/>
    <cellStyle name="常规 2 2 2 8 7 10" xfId="9306"/>
    <cellStyle name="小数 7 6 2" xfId="9307"/>
    <cellStyle name="Accent6 - 40% 2 13 2" xfId="9308"/>
    <cellStyle name="Accent3 - 40% 10 11" xfId="9309"/>
    <cellStyle name="Percent [2] 3 3" xfId="9310"/>
    <cellStyle name="好_2014年元-12月收支 2 5 8" xfId="9311"/>
    <cellStyle name="Accent6 - 20% 9 11 2" xfId="9312"/>
    <cellStyle name="常规 10 3 12 7 2" xfId="9313"/>
    <cellStyle name="常规 7 4 5" xfId="9314"/>
    <cellStyle name="常规 2 2 4 2 4 6" xfId="9315"/>
    <cellStyle name="Comma [0] 8 2 2" xfId="9316"/>
    <cellStyle name="Accent6 - 40% 8 9 2" xfId="9317"/>
    <cellStyle name="差_2014年元-12月收支 2 12 8" xfId="9318"/>
    <cellStyle name="好_2015年元-12月收支 2 2 4" xfId="9319"/>
    <cellStyle name="差_Book1 6 14" xfId="9320"/>
    <cellStyle name="常规 17 14 2" xfId="9321"/>
    <cellStyle name="好_咸宁市直2013年政府基建支出预算表（一上) 4 7" xfId="9322"/>
    <cellStyle name="好_（定稿）2013年开发区区域内税收汇总03版 3 5 2" xfId="9323"/>
    <cellStyle name="常规 9 2 14 2" xfId="9324"/>
    <cellStyle name="Comma  - Style1 6 2 2" xfId="9325"/>
    <cellStyle name="差_财政优惠政策计算表20140527 2 5 6" xfId="9326"/>
    <cellStyle name="后继超链接 4 11 2" xfId="9327"/>
    <cellStyle name="差_2015年元-12月收支 12 2" xfId="9328"/>
    <cellStyle name="强调 3 11 14 2" xfId="9329"/>
    <cellStyle name="Accent6 - 20% 9 2 6 2" xfId="9330"/>
    <cellStyle name="差_2012年调整预算 7 11" xfId="9331"/>
    <cellStyle name="Accent5 - 40% 11 2 4" xfId="9332"/>
    <cellStyle name="货币 2 7 3" xfId="9333"/>
    <cellStyle name="Accent6 - 60% 6 13" xfId="9334"/>
    <cellStyle name="好_2014年元-12月收支 26 2" xfId="9335"/>
    <cellStyle name="常规 2 2 2 7 9 8" xfId="9336"/>
    <cellStyle name="Comma  - Style1 7 14 2" xfId="9337"/>
    <cellStyle name="Comma  - Style2 7 12 2 2" xfId="9338"/>
    <cellStyle name="好_2015年元-12月收支 7 4 2" xfId="9339"/>
    <cellStyle name="好_咸宁市直2013年政府基建支出预算表（一上) 2" xfId="9340"/>
    <cellStyle name="好_元-3月开发区税收收入完成情况表 2 9 11" xfId="9341"/>
    <cellStyle name="Body 2 4" xfId="9342"/>
    <cellStyle name="差_2015年开发区收支预算表20150301 2" xfId="9343"/>
    <cellStyle name="计算 2" xfId="9344"/>
    <cellStyle name="常规 5 2 2 5 6" xfId="9345"/>
    <cellStyle name="差_咸宁市直2013年政府基建支出预算表（一上) 9 10 2" xfId="9346"/>
    <cellStyle name="差_Book1_1 10 8" xfId="9347"/>
    <cellStyle name="常规 4 4 7 6" xfId="9348"/>
    <cellStyle name="Comma  - Style6 7 3 3" xfId="9349"/>
    <cellStyle name="好_财政优惠政策计算表20140527 2 2 13" xfId="9350"/>
    <cellStyle name="好_财政优惠政策计算表20140527 9 8" xfId="9351"/>
    <cellStyle name="Accent3 - 60% 5 2 4" xfId="9352"/>
    <cellStyle name="常规 3 3 11 3 2" xfId="9353"/>
    <cellStyle name="Accent2 - 40% 7 9 2" xfId="9354"/>
    <cellStyle name="Comma  - Style3 11 11 3" xfId="9355"/>
    <cellStyle name="Header2 5 6" xfId="9356"/>
    <cellStyle name="常规 2 2 2 3 8 11" xfId="9357"/>
    <cellStyle name="差_财政优惠政策计算表20140527 2 9 2 2" xfId="9358"/>
    <cellStyle name="常规 17 9 15" xfId="9359"/>
    <cellStyle name="常规 2 2 2 6 8 6 2" xfId="9360"/>
    <cellStyle name="Accent6 - 40% 9 9 3" xfId="9361"/>
    <cellStyle name="Accent3 - 20% 2 2 4" xfId="9362"/>
    <cellStyle name="Accent1 - 20% 11 11" xfId="9363"/>
    <cellStyle name="差_123 2 12 9" xfId="9364"/>
    <cellStyle name="Header2 2 7" xfId="9365"/>
    <cellStyle name="Comma  - Style8 2 9 2 2" xfId="9366"/>
    <cellStyle name="Accent4 - 20% 2 9 2" xfId="9367"/>
    <cellStyle name="好_Book1 12 5" xfId="9368"/>
    <cellStyle name="常规 10 3 10 2" xfId="9369"/>
    <cellStyle name="常规 2 4 6 11 2" xfId="9370"/>
    <cellStyle name="Accent4 - 20% 7 2" xfId="9371"/>
    <cellStyle name="常规 17 2 9" xfId="9372"/>
    <cellStyle name="表标题 3 5 2" xfId="9373"/>
    <cellStyle name="超级链接 11 8 2" xfId="9374"/>
    <cellStyle name="常规 17 5 10 2" xfId="9375"/>
    <cellStyle name="常规 2 2 2 3 12 6 2" xfId="9376"/>
    <cellStyle name="常规 2 2 5 2 17" xfId="9377"/>
    <cellStyle name="常规 2 2 5 2 22" xfId="9378"/>
    <cellStyle name="好_2015年开发区收支预算表20150826定稿（加科技明细）结算后调整 11 10 2" xfId="9379"/>
    <cellStyle name="Accent2 - 60% 6 2 3" xfId="9380"/>
    <cellStyle name="Accent3 - 40% 17 2" xfId="9381"/>
    <cellStyle name="Accent3 - 40% 22 2" xfId="9382"/>
    <cellStyle name="常规 9 3 7 11" xfId="9383"/>
    <cellStyle name="Accent5 - 40% 12 4 2" xfId="9384"/>
    <cellStyle name="好_财政优惠政策计算表20140527 2 8 8 2" xfId="9385"/>
    <cellStyle name="差 5" xfId="9386"/>
    <cellStyle name="Accent5 - 60% 7 10 2 2" xfId="9387"/>
    <cellStyle name="差_2014年元-12月收支 5 14" xfId="9388"/>
    <cellStyle name="常规 7 13 9" xfId="9389"/>
    <cellStyle name="Accent6 5 12 2 2" xfId="9390"/>
    <cellStyle name="后继超链接 7 4 2" xfId="9391"/>
    <cellStyle name="Accent6 6 2 2 2 2" xfId="9392"/>
    <cellStyle name="Accent6 - 20% 10 8 2" xfId="9393"/>
    <cellStyle name="Accent5 - 40% 6 3" xfId="9394"/>
    <cellStyle name="Comma  - Style1 3 11 2" xfId="9395"/>
    <cellStyle name="好_2012-2013年结算140424李爱民 2 10 3 2" xfId="9396"/>
    <cellStyle name="常规 10 2 5 10" xfId="9397"/>
    <cellStyle name="常规 15 2 8 9 2" xfId="9398"/>
    <cellStyle name="常规 2 10 7 2" xfId="9399"/>
    <cellStyle name="20% - 强调文字颜色 1 2 5 2" xfId="9400"/>
    <cellStyle name="常规 7 2 2 3" xfId="9401"/>
    <cellStyle name="Comma  - Style3 6 7" xfId="9402"/>
    <cellStyle name="Comma  - Style8 5 10" xfId="9403"/>
    <cellStyle name="常规 2 2 7 2 5 10 2" xfId="9404"/>
    <cellStyle name="好_123 2 7 13" xfId="9405"/>
    <cellStyle name="Comma  - Style3 5 3" xfId="9406"/>
    <cellStyle name="差_2012-2013年结算140424李爱民 2 8 12" xfId="9407"/>
    <cellStyle name="60% - 强调文字颜色 3 6" xfId="9408"/>
    <cellStyle name="好_Book1_1 9 3" xfId="9409"/>
    <cellStyle name="差_元-3月开发区税收收入完成情况表 2 2 14 2" xfId="9410"/>
    <cellStyle name="Accent3 - 40% 10" xfId="9411"/>
    <cellStyle name="常规 2 2 6 2 8 9 2" xfId="9412"/>
    <cellStyle name="Comma  - Style2 4 6 3" xfId="9413"/>
    <cellStyle name="Accent6 3 2 4 2" xfId="9414"/>
    <cellStyle name="好_（定稿）2013年开发区区域内税收汇总03版 2 8 10" xfId="9415"/>
    <cellStyle name="差_元-3月开发区税收收入完成情况表 2 6 2" xfId="9416"/>
    <cellStyle name="常规 18 4 4" xfId="9417"/>
    <cellStyle name="超级链接 12 3" xfId="9418"/>
    <cellStyle name="Comma  - Style7 6 12" xfId="9419"/>
    <cellStyle name="常规 2 5 9 10 2" xfId="9420"/>
    <cellStyle name="差_2013年财政收支表（2月8日） 3 5 2" xfId="9421"/>
    <cellStyle name="entry box 3 3" xfId="9422"/>
    <cellStyle name="后继超级链接 7 3" xfId="9423"/>
    <cellStyle name="常规 2 2 2 7 5 2" xfId="9424"/>
    <cellStyle name="好_2015年开发区收支预算表20150826定稿（加科技明细）结算后调整 2 5 14" xfId="9425"/>
    <cellStyle name="Comma  - Style2 9 7 2" xfId="9426"/>
    <cellStyle name="Comma  - Style4 6 6" xfId="9427"/>
    <cellStyle name="常规 16 2 5 12" xfId="9428"/>
    <cellStyle name="常规 9 2 6 4" xfId="9429"/>
    <cellStyle name="SHADEDSTORES 3 9" xfId="9430"/>
    <cellStyle name="好_123 2 13" xfId="9431"/>
    <cellStyle name="差_2015年开发区收支预算表20150826定稿（加科技明细）结算后调整 2 9 12" xfId="9432"/>
    <cellStyle name="差_2015年开发区收支预算表20150301 10 7" xfId="9433"/>
    <cellStyle name="好_（定稿）2013年开发区区域内税收汇总03版 2 4 8" xfId="9434"/>
    <cellStyle name="常规 13 12 10" xfId="9435"/>
    <cellStyle name="好_Book1 5 15" xfId="9436"/>
    <cellStyle name="好_2015年开发区收支预算表20150826定稿（加科技明细）结算后调整 4 13 2" xfId="9437"/>
    <cellStyle name="Comma  - Style5 8 15" xfId="9438"/>
    <cellStyle name="常规 5 3 2 6 13 2" xfId="9439"/>
    <cellStyle name="常规 13 2 3 2" xfId="9440"/>
    <cellStyle name="常规 5 14 6" xfId="9441"/>
    <cellStyle name="Accent4 - 60% 8 7" xfId="9442"/>
    <cellStyle name="Accent6 - 40% 5 2 4 3" xfId="9443"/>
    <cellStyle name="差_Book1 8 3" xfId="9444"/>
    <cellStyle name="好_咸宁市直2013年政府基建支出预算表（一上) 2 2 13 2" xfId="9445"/>
    <cellStyle name="Comma  - Style6 4 3 2" xfId="9446"/>
    <cellStyle name="好_Book1_1 2 10 3 2" xfId="9447"/>
    <cellStyle name="差_Book1_1 2 4 3 2" xfId="9448"/>
    <cellStyle name="好_2012年调整预算 2 14 2" xfId="9449"/>
    <cellStyle name="常规 2 2 3 3" xfId="9450"/>
    <cellStyle name="常规 16 3 2" xfId="9451"/>
    <cellStyle name="常规 21 3 2" xfId="9452"/>
    <cellStyle name="差_2015年开发区收支预算表20150301 8 9 2" xfId="9453"/>
    <cellStyle name="常规 2 10 9 5" xfId="9454"/>
    <cellStyle name="表标题 4 10 2 2" xfId="9455"/>
    <cellStyle name="好_2015年开发区收支预算表20150301 2 6 6 2" xfId="9456"/>
    <cellStyle name="常规 10 2 4 2" xfId="9457"/>
    <cellStyle name="常规 10 4 7 2" xfId="9458"/>
    <cellStyle name="常规 2 2 2 2 15 2" xfId="9459"/>
    <cellStyle name="常规 2 2 2 2 20 2" xfId="9460"/>
    <cellStyle name="SHADEDSTORES 3 10 4" xfId="9461"/>
    <cellStyle name="差_2012-2013年结算140424李爱民 2 6 12 2" xfId="9462"/>
    <cellStyle name="PSInt 2 4 2 2" xfId="9463"/>
    <cellStyle name="常规 16 2 9 14" xfId="9464"/>
    <cellStyle name="好_2015年开发区收支预算表20150826定稿（加科技明细）结算后调整 4 7" xfId="9465"/>
    <cellStyle name="差_2013年财政收支表（2月8日） 2 8 14 2" xfId="9466"/>
    <cellStyle name="差_2014年元-12月收支 7 5 2" xfId="9467"/>
    <cellStyle name="差_咸宁市直2013年政府基建支出预算表（一上) 2 4 6 2" xfId="9468"/>
    <cellStyle name="常规 8 3 8" xfId="9469"/>
    <cellStyle name="Accent6 - 40% 5 2 7" xfId="9470"/>
    <cellStyle name="差_咸宁市直2013年政府基建支出预算表（一上) 2 9 8" xfId="9471"/>
    <cellStyle name="PSDate 2 4" xfId="9472"/>
    <cellStyle name="Accent5 - 20% 7 4" xfId="9473"/>
    <cellStyle name="未定义 2 5 4 2" xfId="9474"/>
    <cellStyle name="好_2015年元-12月收支 2 5 7 2" xfId="9475"/>
    <cellStyle name="常规 2 2 4 2 8 11 2" xfId="9476"/>
    <cellStyle name="好_2012年调整预算 11 6 2" xfId="9477"/>
    <cellStyle name="好_2015年开发区收支预算表20150301 4 6 2" xfId="9478"/>
    <cellStyle name="Accent4 - 20% 3 3" xfId="9479"/>
    <cellStyle name="Accent3 - 60% 2 2 6" xfId="9480"/>
    <cellStyle name="Accent1 - 60% 11 13" xfId="9481"/>
    <cellStyle name="常规 15 8 2" xfId="9482"/>
    <cellStyle name="常规 20 8 2" xfId="9483"/>
    <cellStyle name="常规 6 3 7" xfId="9484"/>
    <cellStyle name="Accent6 - 40% 3 2 6" xfId="9485"/>
    <cellStyle name="常规 10 6 10 2" xfId="9486"/>
    <cellStyle name="Accent5 - 40% 2 2 7" xfId="9487"/>
    <cellStyle name="好_2012-2013年结算140424李爱民 4 8" xfId="9488"/>
    <cellStyle name="Accent3 - 40% 11 14" xfId="9489"/>
    <cellStyle name="差_2015年开发区收支预算表20150301 2 6 13 2" xfId="9490"/>
    <cellStyle name="好_123 2 8 5" xfId="9491"/>
    <cellStyle name="SHADEDSTORES 4 10" xfId="9492"/>
    <cellStyle name="Accent5 2 2 4 2 2" xfId="9493"/>
    <cellStyle name="强调 3 3" xfId="9494"/>
    <cellStyle name="好_2012-2013年结算140424李爱民 2 6 5 2" xfId="9495"/>
    <cellStyle name="SHADEDSTORES 5 6 3 2" xfId="9496"/>
    <cellStyle name="常规 7 2 5 9" xfId="9497"/>
    <cellStyle name="Accent4 - 40% 3 15" xfId="9498"/>
    <cellStyle name="Comma  - Style1 7 6 2 2" xfId="9499"/>
    <cellStyle name="好_2012年调整预算 2 11 6" xfId="9500"/>
    <cellStyle name="强调 2 6 9 2" xfId="9501"/>
    <cellStyle name="超级链接 10 13" xfId="9502"/>
    <cellStyle name="Accent6 - 20% 8 13 2 2" xfId="9503"/>
    <cellStyle name="差_123 7" xfId="9504"/>
    <cellStyle name="好_2015年开发区收支预算表20150301 2 5 6 2" xfId="9505"/>
    <cellStyle name="标题 4 2 3" xfId="9506"/>
    <cellStyle name="好_（定稿）2013年开发区区域内税收汇总03版 7 5 2" xfId="9507"/>
    <cellStyle name="Comma  - Style2 8 7 2" xfId="9508"/>
    <cellStyle name="常规 2 2 2 4 12 10 2" xfId="9509"/>
    <cellStyle name="差_2012-2013年结算140424李爱民 10 10 2" xfId="9510"/>
    <cellStyle name="超级链接 8 5 2" xfId="9511"/>
    <cellStyle name="Accent6 - 40% 3 8" xfId="9512"/>
    <cellStyle name="好_Book1_1 6 8 2" xfId="9513"/>
    <cellStyle name="Accent5 10 7" xfId="9514"/>
    <cellStyle name="Accent5 4 5" xfId="9515"/>
    <cellStyle name="Accent1 - 40% 7 2 2" xfId="9516"/>
    <cellStyle name="差_2012年调整预算 2 7 5 2" xfId="9517"/>
    <cellStyle name="常规 4 2 6 13 2" xfId="9518"/>
    <cellStyle name="常规 2 2 2 7 6 5" xfId="9519"/>
    <cellStyle name="后继超级链接 8 6" xfId="9520"/>
    <cellStyle name="常规 10 3 2 12" xfId="9521"/>
    <cellStyle name="Accent6 - 20% 7 16" xfId="9522"/>
    <cellStyle name="常规 5 7 7" xfId="9523"/>
    <cellStyle name="好_2013年财政收支表（2月8日） 8 9" xfId="9524"/>
    <cellStyle name="常规 2 10 3 8 2" xfId="9525"/>
    <cellStyle name="好_Book1_1 7 6 2" xfId="9526"/>
    <cellStyle name="Accent6 10 2 5 2 2" xfId="9527"/>
    <cellStyle name="常规 17 9 9 2" xfId="9528"/>
    <cellStyle name="entry box 4 3 4" xfId="9529"/>
    <cellStyle name="差_2013年财政收支表（2月8日） 2 11 2 2" xfId="9530"/>
    <cellStyle name="常规 2 2 9 2 3 4" xfId="9531"/>
    <cellStyle name="Accent1 - 20% 2 2 6" xfId="9532"/>
    <cellStyle name="差_2012年调整预算 3 10 2" xfId="9533"/>
    <cellStyle name="常规 4 2 2 5" xfId="9534"/>
    <cellStyle name="常规 2 2 6 2 7 6 2" xfId="9535"/>
    <cellStyle name="Accent6 2 5" xfId="9536"/>
    <cellStyle name="差_2012年调整预算 2 8 3 2" xfId="9537"/>
    <cellStyle name="40% - 强调文字颜色 3 6 2" xfId="9538"/>
    <cellStyle name="后继超级链接 11 6 2" xfId="9539"/>
    <cellStyle name="常规 4 3 12 13" xfId="9540"/>
    <cellStyle name="Comma  - Style2 14 3" xfId="9541"/>
    <cellStyle name="常规 2 2 2 4 8 13 2" xfId="9542"/>
    <cellStyle name="差_咸宁市直2013年政府基建支出预算表（一上) 2 9 14 2" xfId="9543"/>
    <cellStyle name="差_2013年财政收支表（2月8日） 13 5" xfId="9544"/>
    <cellStyle name="Accent1 - 60% 9 9" xfId="9545"/>
    <cellStyle name="常规 2 2 2 8 7 3 2" xfId="9546"/>
    <cellStyle name="差_Book1 6" xfId="9547"/>
    <cellStyle name="Prefilled 3 3 3" xfId="9548"/>
    <cellStyle name="强调 2 6 14 2" xfId="9549"/>
    <cellStyle name="常规 2 2 9 2 15 2" xfId="9550"/>
    <cellStyle name="常规 2 2 9 2 20 2" xfId="9551"/>
    <cellStyle name="常规 17 21 2" xfId="9552"/>
    <cellStyle name="常规 17 16 2" xfId="9553"/>
    <cellStyle name="常规 2 2 2 6 11 13" xfId="9554"/>
    <cellStyle name="Accent6 - 20% 5 12 2 2" xfId="9555"/>
    <cellStyle name="常规 6 4 9 2" xfId="9556"/>
    <cellStyle name="Comma  - Style4 10 8 2 2" xfId="9557"/>
    <cellStyle name="Accent5 - 60% 8 8 2 2" xfId="9558"/>
    <cellStyle name="常规 2 2 5 2 8 12" xfId="9559"/>
    <cellStyle name="常规 5 4 6" xfId="9560"/>
    <cellStyle name="后继超级链接 12 10" xfId="9561"/>
    <cellStyle name="好_Book1_1 2 3 14" xfId="9562"/>
    <cellStyle name="常规 15 2 6 8" xfId="9563"/>
    <cellStyle name="差_财政优惠政策计算表20140527 6 11 2" xfId="9564"/>
    <cellStyle name="Comma  - Style2 8 13 2" xfId="9565"/>
    <cellStyle name="常规 2 14 4 2" xfId="9566"/>
    <cellStyle name="常规 2 2 2 7 12 2 2" xfId="9567"/>
    <cellStyle name="常规 2 2 3 2 9 6" xfId="9568"/>
    <cellStyle name="差_（定稿）2013年开发区区域内税收汇总03版 6 3" xfId="9569"/>
    <cellStyle name="好_2012-2013年结算140424李爱民 10 3 2" xfId="9570"/>
    <cellStyle name="差_咸宁市直2013年政府基建支出预算表（一上) 15" xfId="9571"/>
    <cellStyle name="差_咸宁市直2013年政府基建支出预算表（一上) 20" xfId="9572"/>
    <cellStyle name="常规 2 2 2 2 11" xfId="9573"/>
    <cellStyle name="Comma  - Style8 8 3 2" xfId="9574"/>
    <cellStyle name="常规 10 4 3" xfId="9575"/>
    <cellStyle name="Input [yellow] 2 5 3" xfId="9576"/>
    <cellStyle name="Comma  - Style5 10 9 2" xfId="9577"/>
    <cellStyle name="强调 1 5 13" xfId="9578"/>
    <cellStyle name="强调文字颜色 6 2" xfId="9579"/>
    <cellStyle name="强调 1 23 2" xfId="9580"/>
    <cellStyle name="强调 1 18 2" xfId="9581"/>
    <cellStyle name="PSDec 2 3" xfId="9582"/>
    <cellStyle name="Accent6 - 60% 10 2 3" xfId="9583"/>
    <cellStyle name="常规 2 9 3 2 2" xfId="9584"/>
    <cellStyle name="Accent6 - 20% 10 9 3" xfId="9585"/>
    <cellStyle name="常规 2 10 10 2" xfId="9586"/>
    <cellStyle name="常规 3 11 11" xfId="9587"/>
    <cellStyle name="Comma  - Style3 8 9 2 2" xfId="9588"/>
    <cellStyle name="Accent2 - 60% 6 9" xfId="9589"/>
    <cellStyle name="40% - 强调文字颜色 2 2 4" xfId="9590"/>
    <cellStyle name="Accent1 - 20% 7 13" xfId="9591"/>
    <cellStyle name="Accent2 - 40% 11 5 2" xfId="9592"/>
    <cellStyle name="常规 6 2 3 4" xfId="9593"/>
    <cellStyle name="常规 9 4" xfId="9594"/>
    <cellStyle name="好_2014年元-12月收支 2 2 6 2" xfId="9595"/>
    <cellStyle name="差_2012-2013年结算140424李爱民 2 5" xfId="9596"/>
    <cellStyle name="好_财政优惠政策计算表20140527 2 11 2" xfId="9597"/>
    <cellStyle name="Accent2 - 40%" xfId="9598"/>
    <cellStyle name="常规 2 2 8 2 7 7 2" xfId="9599"/>
    <cellStyle name="Comma  - Style2 13 2" xfId="9600"/>
    <cellStyle name="常规 4 4 5 6" xfId="9601"/>
    <cellStyle name="好_2014年元-12月收支 13 9" xfId="9602"/>
    <cellStyle name="差_2014年元-12月收支 6 4" xfId="9603"/>
    <cellStyle name="PSChar 3 3" xfId="9604"/>
    <cellStyle name="差_123 2 7 11 2" xfId="9605"/>
    <cellStyle name="Prefilled 5 5 4" xfId="9606"/>
    <cellStyle name="Accent3 - 40% 10 7 2" xfId="9607"/>
    <cellStyle name="好_元-3月开发区税收收入完成情况表 6 12" xfId="9608"/>
    <cellStyle name="常规 3 3 6 8" xfId="9609"/>
    <cellStyle name="小数 2 6" xfId="9610"/>
    <cellStyle name="常规 5 2 2 6 3 2" xfId="9611"/>
    <cellStyle name="Accent6 9 12" xfId="9612"/>
    <cellStyle name="常规 8 13 14 2" xfId="9613"/>
    <cellStyle name="好_2012-2013年结算140424李爱民 2 7 9 2" xfId="9614"/>
    <cellStyle name="Accent6 - 40% 5 2 4" xfId="9615"/>
    <cellStyle name="常规 8 3 5" xfId="9616"/>
    <cellStyle name="Comma  - Style4 25" xfId="9617"/>
    <cellStyle name="常规 29 11 2" xfId="9618"/>
    <cellStyle name="Accent5 - 40% 10 10" xfId="9619"/>
    <cellStyle name="常规 2 2 6 2 6 12 2" xfId="9620"/>
    <cellStyle name="好_123 6 7 2" xfId="9621"/>
    <cellStyle name="好_（定稿）2013年开发区区域内税收汇总03版 7 10 2" xfId="9622"/>
    <cellStyle name="常规 2 2 5 2 7 7 2" xfId="9623"/>
    <cellStyle name="差_Book1_1 2 8 3" xfId="9624"/>
    <cellStyle name="常规 2 7 4 10 2" xfId="9625"/>
    <cellStyle name="常规 4 3 4 3" xfId="9626"/>
    <cellStyle name="Comma  - Style3 5 6 2 2" xfId="9627"/>
    <cellStyle name="好_2015年开发区收支预算表20150826定稿（加科技明细）结算后调整 9 7" xfId="9628"/>
    <cellStyle name="差_元-3月开发区税收收入完成情况表 2 4 3 2" xfId="9629"/>
    <cellStyle name="差_2012年调整预算 2 12 8 2" xfId="9630"/>
    <cellStyle name="常规 2 2 2 2 6 13" xfId="9631"/>
    <cellStyle name="强调 3 3 8" xfId="9632"/>
    <cellStyle name="好_财政优惠政策计算表20140527 2 9 3" xfId="9633"/>
    <cellStyle name="超级链接 11 2" xfId="9634"/>
    <cellStyle name="Total 12 2" xfId="9635"/>
    <cellStyle name="差_元-3月开发区税收收入完成情况表 3 5 2" xfId="9636"/>
    <cellStyle name="小数 7" xfId="9637"/>
    <cellStyle name="Accent6 - 40% 2 12 2 2" xfId="9638"/>
    <cellStyle name="好_2014年元-12月收支 2 2 13" xfId="9639"/>
    <cellStyle name="好_Book1_1 10 4 2" xfId="9640"/>
    <cellStyle name="计算 2 5" xfId="9641"/>
    <cellStyle name="好 2 6" xfId="9642"/>
    <cellStyle name="Accent3 - 60% 9 2 6" xfId="9643"/>
    <cellStyle name="Accent4 - 40% 9 2 2 2" xfId="9644"/>
    <cellStyle name="常规 2 2 10 5" xfId="9645"/>
    <cellStyle name="常规 7 6 3 2" xfId="9646"/>
    <cellStyle name="常规 2 2 4 2 6 4 2" xfId="9647"/>
    <cellStyle name="Comma  - Style7 7 6" xfId="9648"/>
    <cellStyle name="差_2015年元-12月收支 2 23 2" xfId="9649"/>
    <cellStyle name="差_2015年元-12月收支 2 18 2" xfId="9650"/>
    <cellStyle name="常规 5 3 2 13 2" xfId="9651"/>
    <cellStyle name="好_Book1 12 10" xfId="9652"/>
    <cellStyle name="常规 12 2 9 7" xfId="9653"/>
    <cellStyle name="Comma  - Style8 12 9 2" xfId="9654"/>
    <cellStyle name="常规 10 3 5 5" xfId="9655"/>
    <cellStyle name="Accent1 - 60% 4 2" xfId="9656"/>
    <cellStyle name="常规 26 4" xfId="9657"/>
    <cellStyle name="常规 2 10 2 9 2" xfId="9658"/>
    <cellStyle name="好_123 4 10 2" xfId="9659"/>
    <cellStyle name="好_2012-2013年结算140424李爱民 17 2" xfId="9660"/>
    <cellStyle name="好_2012-2013年结算140424李爱民 22 2" xfId="9661"/>
    <cellStyle name="好_2014年元-12月收支 2 2 13 2" xfId="9662"/>
    <cellStyle name="Comma  - Style7 9 8 2" xfId="9663"/>
    <cellStyle name="Accent2 10 3" xfId="9664"/>
    <cellStyle name="常规 2 9 11 13 2" xfId="9665"/>
    <cellStyle name="货币 2 11 8 2" xfId="9666"/>
    <cellStyle name="差_2012年调整预算 12 2" xfId="9667"/>
    <cellStyle name="货币 2 11 16" xfId="9668"/>
    <cellStyle name="差_2015年开发区收支预算表20150826定稿（加科技明细）结算后调整 5 5 2" xfId="9669"/>
    <cellStyle name="好_Book1_1 2 11 2" xfId="9670"/>
    <cellStyle name="Comma  - Style6 5 2" xfId="9671"/>
    <cellStyle name="常规 6 2 11 7 2" xfId="9672"/>
    <cellStyle name="常规 6 18 2" xfId="9673"/>
    <cellStyle name="常规 6 23 2" xfId="9674"/>
    <cellStyle name="好_2015年开发区收支预算表20150301 2 7 3 2" xfId="9675"/>
    <cellStyle name="差_Book1_1 2 10 13" xfId="9676"/>
    <cellStyle name="差_2014年元-12月收支 7 12" xfId="9677"/>
    <cellStyle name="常规 7 11 11" xfId="9678"/>
    <cellStyle name="PSInt 2 3 2" xfId="9679"/>
    <cellStyle name="Accent5 9 2" xfId="9680"/>
    <cellStyle name="常规 29 10 2" xfId="9681"/>
    <cellStyle name="常规 8 2 5" xfId="9682"/>
    <cellStyle name="好_2013年财政收支表（2月8日） 4 10 2" xfId="9683"/>
    <cellStyle name="Accent6 - 20% 8 2 3 3" xfId="9684"/>
    <cellStyle name="Comma  - Style8 10 3 2 2" xfId="9685"/>
    <cellStyle name="常规 2 2 2 9 9" xfId="9686"/>
    <cellStyle name="差_2013年财政收支表（2月8日） 7 9" xfId="9687"/>
    <cellStyle name="常规 18 6 3" xfId="9688"/>
    <cellStyle name="好_2014年元-12月收支 2 7 2 2" xfId="9689"/>
    <cellStyle name="好_2012-2013年结算140424李爱民 2" xfId="9690"/>
    <cellStyle name="常规 2 5 4 10" xfId="9691"/>
    <cellStyle name="Accent1 - 40% 11 2 7" xfId="9692"/>
    <cellStyle name="常规 2 7 8 2 2" xfId="9693"/>
    <cellStyle name="常规 6 6 7" xfId="9694"/>
    <cellStyle name="常规 2 2 9 2 9 11 2" xfId="9695"/>
    <cellStyle name="差_2012年调整预算 2 11 7" xfId="9696"/>
    <cellStyle name="差_2015年元-12月收支 8 5 2" xfId="9697"/>
    <cellStyle name="差_2013年财政收支表（2月8日） 13 7" xfId="9698"/>
    <cellStyle name="Comma  - Style2 6 6 2" xfId="9699"/>
    <cellStyle name="Comma  - Style8 7 13 2" xfId="9700"/>
    <cellStyle name="常规 2 2 2 7 3 4 2" xfId="9701"/>
    <cellStyle name="常规 2 5 5 11" xfId="9702"/>
    <cellStyle name="Accent5 5 6 2 2" xfId="9703"/>
    <cellStyle name="后继超级链接 5 5 2" xfId="9704"/>
    <cellStyle name="好_（定稿）2013年开发区区域内税收汇总03版 4 8" xfId="9705"/>
    <cellStyle name="Accent6 - 20% 4 2 5 3" xfId="9706"/>
    <cellStyle name="Comma  - Style2 12 5" xfId="9707"/>
    <cellStyle name="好_2014年元-12月收支 3 4 2" xfId="9708"/>
    <cellStyle name="强调 3 3 13 2" xfId="9709"/>
    <cellStyle name="常规 9 3 4 8" xfId="9710"/>
    <cellStyle name="Accent4 - 60% 10 5" xfId="9711"/>
    <cellStyle name="常规 7 2 8 7 2" xfId="9712"/>
    <cellStyle name="差_2015年元-12月收支 4 6 2" xfId="9713"/>
    <cellStyle name="常规 2 5 3 12 2" xfId="9714"/>
    <cellStyle name="Header2 7 3" xfId="9715"/>
    <cellStyle name="Comma  - Style7 2 8 3" xfId="9716"/>
    <cellStyle name="常规 2 35" xfId="9717"/>
    <cellStyle name="常规 2 40" xfId="9718"/>
    <cellStyle name="差_Book1 5 4 2" xfId="9719"/>
    <cellStyle name="常规 2 10 3 14" xfId="9720"/>
    <cellStyle name="好_财政优惠政策计算表20140527 6 11" xfId="9721"/>
    <cellStyle name="表标题 2 10 2 2" xfId="9722"/>
    <cellStyle name="Comma  - Style4 12 10" xfId="9723"/>
    <cellStyle name="好_2015年开发区收支预算表20150826定稿（加科技明细）结算后调整 3 9" xfId="9724"/>
    <cellStyle name="Comma  - Style7 9 14 2" xfId="9725"/>
    <cellStyle name="强调 3 6 12" xfId="9726"/>
    <cellStyle name="Accent6 - 60% 4 3 2 2" xfId="9727"/>
    <cellStyle name="常规 3 10 7 2" xfId="9728"/>
    <cellStyle name="常规 4 3 9 7 2" xfId="9729"/>
    <cellStyle name="好_2013年财政收支表（2月8日） 6 9 2" xfId="9730"/>
    <cellStyle name="常规 2 7 2 4 2" xfId="9731"/>
    <cellStyle name="常规 5 14" xfId="9732"/>
    <cellStyle name="货币 2 8 9 2" xfId="9733"/>
    <cellStyle name="常规 2 2 2 9 2 6" xfId="9734"/>
    <cellStyle name="常规 2 2 2 9 9 12" xfId="9735"/>
    <cellStyle name="Accent1 - 40% 6 2 4" xfId="9736"/>
    <cellStyle name="Accent4 4 7" xfId="9737"/>
    <cellStyle name="超级链接 3 4" xfId="9738"/>
    <cellStyle name="常规 3 4 14 2" xfId="9739"/>
    <cellStyle name="Accent6 - 40% 7 6 2 2" xfId="9740"/>
    <cellStyle name="好_元-3月开发区税收收入完成情况表 2 2 6 2" xfId="9741"/>
    <cellStyle name="Accent5 - 60% 11 10" xfId="9742"/>
    <cellStyle name="差_2013年财政收支表（2月8日） 2 8 6" xfId="9743"/>
    <cellStyle name="常规 16 2" xfId="9744"/>
    <cellStyle name="常规 21 2" xfId="9745"/>
    <cellStyle name="Input [yellow] 8 3" xfId="9746"/>
    <cellStyle name="好_Book1_1 2 5 14 2" xfId="9747"/>
    <cellStyle name="Accent4 - 20% 9 2 5 2" xfId="9748"/>
    <cellStyle name="常规 18 5 3 2" xfId="9749"/>
    <cellStyle name="Accent5 - 40% 3 10" xfId="9750"/>
    <cellStyle name="差_2015年开发区收支预算表20150826定稿（加科技明细）结算后调整 10 10" xfId="9751"/>
    <cellStyle name="常规 18 11 15" xfId="9752"/>
    <cellStyle name="好_Book1_1 2 2 4" xfId="9753"/>
    <cellStyle name="好_元-3月开发区税收收入完成情况表 2 9 3 2" xfId="9754"/>
    <cellStyle name="Comma  - Style8 12 5" xfId="9755"/>
    <cellStyle name="差_2012年调整预算 12" xfId="9756"/>
    <cellStyle name="货币 2 11 8" xfId="9757"/>
    <cellStyle name="常规 17 12 9" xfId="9758"/>
    <cellStyle name="常规 3 3 8 7" xfId="9759"/>
    <cellStyle name="常规 2 2 3 2 7 10" xfId="9760"/>
    <cellStyle name="常规 16 2 4 14" xfId="9761"/>
    <cellStyle name="差_咸宁市直2013年政府基建支出预算表（一上) 7 12 2" xfId="9762"/>
    <cellStyle name="Comma  - Style8 9 11" xfId="9763"/>
    <cellStyle name="差_2015年开发区收支预算表20150826定稿（加科技明细）结算后调整 2 6 11" xfId="9764"/>
    <cellStyle name="常规 2 2 2 6 5 11 2" xfId="9765"/>
    <cellStyle name="Comma [0] 13 2" xfId="9766"/>
    <cellStyle name="好_财政优惠政策计算表20140527 2 5 6 2" xfId="9767"/>
    <cellStyle name="差_（定稿）2013年开发区区域内税收汇总03版 2 12 5" xfId="9768"/>
    <cellStyle name="Accent6 - 40% 10 2 3" xfId="9769"/>
    <cellStyle name="常规 2 6 11 9" xfId="9770"/>
    <cellStyle name="Accent2 - 60% 10 11" xfId="9771"/>
    <cellStyle name="好_2015年开发区收支预算表20150301 2 6 2 2" xfId="9772"/>
    <cellStyle name="差_Book1_1 6 3" xfId="9773"/>
    <cellStyle name="常规 3 3 8 14" xfId="9774"/>
    <cellStyle name="常规 7 4 4" xfId="9775"/>
    <cellStyle name="常规 2 2 4 2 4 5" xfId="9776"/>
    <cellStyle name="Accent6 - 40% 4 3 3" xfId="9777"/>
    <cellStyle name="常规 2 7 2 7 2" xfId="9778"/>
    <cellStyle name="常规 2 6 10 2" xfId="9779"/>
    <cellStyle name="Accent4 - 20% 10 2 3" xfId="9780"/>
    <cellStyle name="货币 2 4 10" xfId="9781"/>
    <cellStyle name="表标题 10 13 2" xfId="9782"/>
    <cellStyle name="数量 5" xfId="9783"/>
    <cellStyle name="t_HVAC Equipment (3) 2 2" xfId="9784"/>
    <cellStyle name="常规 8 12 13" xfId="9785"/>
    <cellStyle name="强调 2 9 11 2" xfId="9786"/>
    <cellStyle name="常规 10 14 2 2" xfId="9787"/>
    <cellStyle name="Accent6 2 13 2 2" xfId="9788"/>
    <cellStyle name="Prefilled 3 2 2 2" xfId="9789"/>
    <cellStyle name="Accent6 - 20% 6 9 2" xfId="9790"/>
    <cellStyle name="常规 17 7 7" xfId="9791"/>
    <cellStyle name="差_咸宁市直2013年政府基建支出预算表（一上) 2 2 14 2" xfId="9792"/>
    <cellStyle name="Comma  - Style7 8 12" xfId="9793"/>
    <cellStyle name="常规 2 2 2 2 9 13 2" xfId="9794"/>
    <cellStyle name="Accent1 - 60% 3 2 5" xfId="9795"/>
    <cellStyle name="常规 2 11 4" xfId="9796"/>
    <cellStyle name="常规 2 8 9 3 2" xfId="9797"/>
    <cellStyle name="PSDate 10 3" xfId="9798"/>
    <cellStyle name="差_2015年开发区收支预算表20150301 2 3 5" xfId="9799"/>
    <cellStyle name="Accent6 - 40% 4 8" xfId="9800"/>
    <cellStyle name="超级链接 8 6 2" xfId="9801"/>
    <cellStyle name="Comma  - Style3 8 5 2 2" xfId="9802"/>
    <cellStyle name="好_2012-2013年结算140424李爱民 6 11 2" xfId="9803"/>
    <cellStyle name="Accent6 - 40% 17 3" xfId="9804"/>
    <cellStyle name="Accent6 - 40% 22 3" xfId="9805"/>
    <cellStyle name="差_2015年开发区收支预算表20150826定稿（加科技明细）结算后调整 3" xfId="9806"/>
    <cellStyle name="差_咸宁市直2013年政府基建支出预算表（一上) 2 7 5" xfId="9807"/>
    <cellStyle name="SHADEDSTORES 13 2" xfId="9808"/>
    <cellStyle name="常规 11 2 3 13 2" xfId="9809"/>
    <cellStyle name="常规 3 4 8" xfId="9810"/>
    <cellStyle name="Comma  - Style4 7 12" xfId="9811"/>
    <cellStyle name="常规 15 2 3 12 2" xfId="9812"/>
    <cellStyle name="强调 3 3 3 2" xfId="9813"/>
    <cellStyle name="常规 10 8 5" xfId="9814"/>
    <cellStyle name="Accent5 - 40% 2 2 2" xfId="9815"/>
    <cellStyle name="好_2012-2013年结算140424李爱民 4 3" xfId="9816"/>
    <cellStyle name="常规 2 2 6 2 15" xfId="9817"/>
    <cellStyle name="常规 2 2 6 2 20" xfId="9818"/>
    <cellStyle name="Accent5 2 9 2 2" xfId="9819"/>
    <cellStyle name="常规 2 2 2 4 6 4 2" xfId="9820"/>
    <cellStyle name="Accent6 - 60% 8 12 2 2" xfId="9821"/>
    <cellStyle name="常规 2 2 8 2 8 13" xfId="9822"/>
    <cellStyle name="Comma  - Style5 12 13 3" xfId="9823"/>
    <cellStyle name="SHADEDSTORES 3 2 3" xfId="9824"/>
    <cellStyle name="常规 4 2 7 8" xfId="9825"/>
    <cellStyle name="常规 2 2 2 8 3 13 2" xfId="9826"/>
    <cellStyle name="Accent6 - 20% 7 3 2 2" xfId="9827"/>
    <cellStyle name="好_2015年开发区收支预算表20150826定稿（加科技明细）结算后调整 2 6 2 2" xfId="9828"/>
    <cellStyle name="好_2013年财政收支表（2月8日） 2 2 7" xfId="9829"/>
    <cellStyle name="常规 2 2 2 8 9 3" xfId="9830"/>
    <cellStyle name="Accent3 - 20% 10 13" xfId="9831"/>
    <cellStyle name="常规 8 5 2 2" xfId="9832"/>
    <cellStyle name="常规 4 2 9 14 2" xfId="9833"/>
    <cellStyle name="常规 7 2 6 5" xfId="9834"/>
    <cellStyle name="常规 2 2 2 2 9 14" xfId="9835"/>
    <cellStyle name="好_2012年调整预算 4 6" xfId="9836"/>
    <cellStyle name="Comma  - Style6 11 6" xfId="9837"/>
    <cellStyle name="Accent3 - 20% 2 5 2" xfId="9838"/>
    <cellStyle name="Comma  - Style5 7 7 2 2" xfId="9839"/>
    <cellStyle name="差_Book1_1 2 11 6" xfId="9840"/>
    <cellStyle name="常规 10 2 12 12" xfId="9841"/>
    <cellStyle name="常规 2 4 2 4 2" xfId="9842"/>
    <cellStyle name="好_2014年元-12月收支 7 5 2" xfId="9843"/>
    <cellStyle name="差_2012年调整预算 2 6 14" xfId="9844"/>
    <cellStyle name="差_2014年元-12月收支 4 13" xfId="9845"/>
    <cellStyle name="好_2014年元-12月收支 10 3 2" xfId="9846"/>
    <cellStyle name="常规 2 4 6 11" xfId="9847"/>
    <cellStyle name="常规 2 2 2 10 5 10 2" xfId="9848"/>
    <cellStyle name="常规 14 2 7 8 2" xfId="9849"/>
    <cellStyle name="常规 8 2 3 9" xfId="9850"/>
    <cellStyle name="Accent3 - 40% 9 4 2" xfId="9851"/>
    <cellStyle name="Total 3 2 2" xfId="9852"/>
    <cellStyle name="好_2013年财政收支表（2月8日） 2 6 9 2" xfId="9853"/>
    <cellStyle name="常规 6 10 7" xfId="9854"/>
    <cellStyle name="Comma  - Style8 12 8 2 2" xfId="9855"/>
    <cellStyle name="常规 10 3 4 5 2" xfId="9856"/>
    <cellStyle name="常规 25 4 2" xfId="9857"/>
    <cellStyle name="常规 30 4 2" xfId="9858"/>
    <cellStyle name="Accent1 - 60% 3 2 2" xfId="9859"/>
    <cellStyle name="常规 10 2 11 9" xfId="9860"/>
    <cellStyle name="Comma  - Style2 3" xfId="9861"/>
    <cellStyle name="常规 5 17 2" xfId="9862"/>
    <cellStyle name="常规 5 22 2" xfId="9863"/>
    <cellStyle name="好_2015年开发区收支预算表20150301 2 2 2 2" xfId="9864"/>
    <cellStyle name="常规 8 2 11 8 2" xfId="9865"/>
    <cellStyle name="常规 2 2 2 9 2 12" xfId="9866"/>
    <cellStyle name="差_2015年元-12月收支 25 2" xfId="9867"/>
    <cellStyle name="Comma  - Style6 10 6 2 2" xfId="9868"/>
    <cellStyle name="后继超链接 8 10" xfId="9869"/>
    <cellStyle name="Comma  - Style1 3 10 2" xfId="9870"/>
    <cellStyle name="好_2012-2013年结算140424李爱民 2 10 2 2" xfId="9871"/>
    <cellStyle name="常规 8 2 11 13 2" xfId="9872"/>
    <cellStyle name="差_2012年调整预算 2 10 4" xfId="9873"/>
    <cellStyle name="强调 1 8 9 2" xfId="9874"/>
    <cellStyle name="常规 2 9 4 4" xfId="9875"/>
    <cellStyle name="好_Book1_1 2 12 12 2" xfId="9876"/>
    <cellStyle name="Comma  - Style6 6 12 2" xfId="9877"/>
    <cellStyle name="常规 4 3 2 12 2" xfId="9878"/>
    <cellStyle name="差_Book1_1 2 6 12 2" xfId="9879"/>
    <cellStyle name="常规 2 4 12 7" xfId="9880"/>
    <cellStyle name="Comma  - Style8 11 3" xfId="9881"/>
    <cellStyle name="Fixed 2 2 2" xfId="9882"/>
    <cellStyle name="sstot 2 7 2" xfId="9883"/>
    <cellStyle name="Accent2 - 40% 9 11 2" xfId="9884"/>
    <cellStyle name="常规 2 7 10 3 2" xfId="9885"/>
    <cellStyle name="常规 2 2 7 2 3 9 2" xfId="9886"/>
    <cellStyle name="Accent5 - 20% 6 2 2 2" xfId="9887"/>
    <cellStyle name="好_2015年元-12月收支 9 13 2" xfId="9888"/>
    <cellStyle name="Comma  - Style3 11 11 2" xfId="9889"/>
    <cellStyle name="Header2 5 5" xfId="9890"/>
    <cellStyle name="常规 2 2 2 5 5 7" xfId="9891"/>
    <cellStyle name="差_123 7 4" xfId="9892"/>
    <cellStyle name="Accent5 7 3 2 2" xfId="9893"/>
    <cellStyle name="常规 2 2 2 5 11 8" xfId="9894"/>
    <cellStyle name="数字 12 14 2" xfId="9895"/>
    <cellStyle name="Accent6 - 20% 5 12 2" xfId="9896"/>
    <cellStyle name="好_2015年开发区收支预算表20150301 9 12 2" xfId="9897"/>
    <cellStyle name="差_咸宁市直2013年政府基建支出预算表（一上) 2 4" xfId="9898"/>
    <cellStyle name="强调 2 13" xfId="9899"/>
    <cellStyle name="好_（定稿）2013年开发区区域内税收汇总03版 2 2 13 2" xfId="9900"/>
    <cellStyle name="好_2014年元-12月收支 5 13 2" xfId="9901"/>
    <cellStyle name="常规 2 2 2 7 6 3 2" xfId="9902"/>
    <cellStyle name="后继超级链接 8 4 2" xfId="9903"/>
    <cellStyle name="差_123 2 6 12" xfId="9904"/>
    <cellStyle name="entry box 4 4 2" xfId="9905"/>
    <cellStyle name="60% - 强调文字颜色 4 3" xfId="9906"/>
    <cellStyle name="差_2015年开发区收支预算表20150301 2 10 14" xfId="9907"/>
    <cellStyle name="货币 2 3 4 2" xfId="9908"/>
    <cellStyle name="常规 2 2 2 8 8 12" xfId="9909"/>
    <cellStyle name="常规 8 2 3 13 2" xfId="9910"/>
    <cellStyle name="好_咸宁市直2013年政府基建支出预算表（一上) 3 14" xfId="9911"/>
    <cellStyle name="差_2012年调整预算 2 2 3" xfId="9912"/>
    <cellStyle name="常规 4 2 5 11" xfId="9913"/>
    <cellStyle name="常规 7 10 9 2" xfId="9914"/>
    <cellStyle name="Accent6 - 60% 11 13 2 2" xfId="9915"/>
    <cellStyle name="常规 8 2 9 2 2" xfId="9916"/>
    <cellStyle name="差_2014年元-12月收支 2 11 8 2" xfId="9917"/>
    <cellStyle name="Comma  - Style6 12 10 2" xfId="9918"/>
    <cellStyle name="常规 2 2 2 5 8 4 2" xfId="9919"/>
    <cellStyle name="常规 2 2 7 2 3 8" xfId="9920"/>
    <cellStyle name="好_2015年元-12月收支 2 6 5 2" xfId="9921"/>
    <cellStyle name="Comma  - Style4 4 10 3" xfId="9922"/>
    <cellStyle name="Accent4 - 20% 5 2 7" xfId="9923"/>
    <cellStyle name="常规 5 3 2 8 5 2" xfId="9924"/>
    <cellStyle name="差_Book1_1 8 7 2" xfId="9925"/>
    <cellStyle name="Comma  - Style5 8 10" xfId="9926"/>
    <cellStyle name="常规 2 2 8 2 8 10" xfId="9927"/>
    <cellStyle name="Comma  - Style4 5 5 2 2" xfId="9928"/>
    <cellStyle name="常规 3 3 2" xfId="9929"/>
    <cellStyle name="常规 2 2 9 5 2" xfId="9930"/>
    <cellStyle name="常规 4 3 25" xfId="9931"/>
    <cellStyle name="Accent1 - 20% 9 7" xfId="9932"/>
    <cellStyle name="差_123 2 9 7 2" xfId="9933"/>
    <cellStyle name="强调 1 10 13 2" xfId="9934"/>
    <cellStyle name="Millares_96 Risk" xfId="9935"/>
    <cellStyle name="常规 2 5 12 6 2" xfId="9936"/>
    <cellStyle name="Accent2 - 20% 7 15" xfId="9937"/>
    <cellStyle name="常规 5 3 2 7 13" xfId="9938"/>
    <cellStyle name="常规 13 7 3" xfId="9939"/>
    <cellStyle name="数字 5 8" xfId="9940"/>
    <cellStyle name="常规 2 2 6 2 5 6 2" xfId="9941"/>
    <cellStyle name="常规 10 7 7 2" xfId="9942"/>
    <cellStyle name="常规 2 7 2 5 2" xfId="9943"/>
    <cellStyle name="强调 2 9 7" xfId="9944"/>
    <cellStyle name="Accent1 - 60% 7 2 4" xfId="9945"/>
    <cellStyle name="SHADEDSTORES 5 4 4" xfId="9946"/>
    <cellStyle name="常规 2 3 9 12 2" xfId="9947"/>
    <cellStyle name="好_2012年调整预算 2 2 14" xfId="9948"/>
    <cellStyle name="Accent3 - 40% 6 6 2" xfId="9949"/>
    <cellStyle name="20% - 强调文字颜色 3 2 5" xfId="9950"/>
    <cellStyle name="常规 2 8 11 8" xfId="9951"/>
    <cellStyle name="常规 2 3 21 2" xfId="9952"/>
    <cellStyle name="常规 2 3 16 2" xfId="9953"/>
    <cellStyle name="常规 10 13 10" xfId="9954"/>
    <cellStyle name="常规 2 2 6 2 5 9 2" xfId="9955"/>
    <cellStyle name="常规 2 2 2 9 12 12 2" xfId="9956"/>
    <cellStyle name="Accent6 - 40% 12 7 2" xfId="9957"/>
    <cellStyle name="好_2015年元-12月收支 14 2" xfId="9958"/>
    <cellStyle name="常规 7 12 7" xfId="9959"/>
    <cellStyle name="常规 2 2 4 2 4 12" xfId="9960"/>
    <cellStyle name="好_Book1 8 11 2" xfId="9961"/>
    <cellStyle name="差_2015年元-12月收支 2 4 12 2" xfId="9962"/>
    <cellStyle name="常规 5 4 13 2" xfId="9963"/>
    <cellStyle name="数字 4 16" xfId="9964"/>
    <cellStyle name="差_财政优惠政策计算表20140527 2 4 11" xfId="9965"/>
    <cellStyle name="常规 10 4" xfId="9966"/>
    <cellStyle name="Input [yellow] 2 5" xfId="9967"/>
    <cellStyle name="好_咸宁市直2013年政府基建支出预算表（一上) 13 3" xfId="9968"/>
    <cellStyle name="好_元-3月开发区税收收入完成情况表 5 7" xfId="9969"/>
    <cellStyle name="Comma  - Style2 7 7" xfId="9970"/>
    <cellStyle name="差_Book1 3 13" xfId="9971"/>
    <cellStyle name="常规 5 3 2 11 2" xfId="9972"/>
    <cellStyle name="Accent2 - 20% 11 4" xfId="9973"/>
    <cellStyle name="Accent6 10 9" xfId="9974"/>
    <cellStyle name="差_2012年调整预算 8 7 2" xfId="9975"/>
    <cellStyle name="货币 2 12 12 2" xfId="9976"/>
    <cellStyle name="好_（定稿）2013年开发区区域内税收汇总03版 2 12 9 2" xfId="9977"/>
    <cellStyle name="差_Book1 8 13 2" xfId="9978"/>
    <cellStyle name="Comma  - Style3 7 7 2" xfId="9979"/>
    <cellStyle name="好_财政优惠政策计算表20140527 2 10 14" xfId="9980"/>
    <cellStyle name="差_2014年元-12月收支 2 3 9" xfId="9981"/>
    <cellStyle name="Comma  - Style7 9 3 3" xfId="9982"/>
    <cellStyle name="好_（定稿）2013年开发区区域内税收汇总03版 6 14" xfId="9983"/>
    <cellStyle name="Accent6 - 40% 9 2 2 2 2" xfId="9984"/>
    <cellStyle name="后继超链接 4 2" xfId="9985"/>
    <cellStyle name="Comma  - Style7 5 9" xfId="9986"/>
    <cellStyle name="好_元-3月开发区税收收入完成情况表 12 5 2" xfId="9987"/>
    <cellStyle name="Accent3 - 20% 25" xfId="9988"/>
    <cellStyle name="Accent4 - 60% 5 13" xfId="9989"/>
    <cellStyle name="差_2013年财政收支表（2月8日） 2 3 2 2" xfId="9990"/>
    <cellStyle name="常规 2 2 7 2 6 2 2" xfId="9991"/>
    <cellStyle name="差_财政优惠政策计算表20140527 2 5 8" xfId="9992"/>
    <cellStyle name="Accent4 8 2 5" xfId="9993"/>
    <cellStyle name="Comma  - Style7 8 9 2" xfId="9994"/>
    <cellStyle name="常规 2 2 8 11 2" xfId="9995"/>
    <cellStyle name="Accent5 - 60% 8 2 4 2 2" xfId="9996"/>
    <cellStyle name="常规 2 2 2 6 7 9 2" xfId="9997"/>
    <cellStyle name="Accent3 - 20% 7 4" xfId="9998"/>
    <cellStyle name="好_元-3月开发区税收收入完成情况表 2 8 10 2" xfId="9999"/>
    <cellStyle name="常规 2 10 8 12 2" xfId="10000"/>
    <cellStyle name="Accent3 - 40% 3 4 2" xfId="10001"/>
    <cellStyle name="常规 11 2 5 12 2" xfId="10002"/>
    <cellStyle name="Accent3 - 20% 10 9" xfId="10003"/>
    <cellStyle name="Comma  - Style3 13" xfId="10004"/>
    <cellStyle name="SHADEDSTORES 11 5" xfId="10005"/>
    <cellStyle name="好_2013年财政收支表（2月8日） 8 14" xfId="10006"/>
    <cellStyle name="差_（定稿）2013年开发区区域内税收汇总03版 2 3 12 2" xfId="10007"/>
    <cellStyle name="货币 2 3 9" xfId="10008"/>
    <cellStyle name="Accent1 - 20% 9 2 5 2" xfId="10009"/>
    <cellStyle name="强调 2 3 9" xfId="10010"/>
    <cellStyle name="差_123 5 3" xfId="10011"/>
    <cellStyle name="常规 2 2 2 5 3 6" xfId="10012"/>
    <cellStyle name="好_2013年财政收支表（2月8日） 2 12 5 2" xfId="10013"/>
    <cellStyle name="好_123 17" xfId="10014"/>
    <cellStyle name="好_123 22" xfId="10015"/>
    <cellStyle name="常规 7 2 14 2" xfId="10016"/>
    <cellStyle name="Accent6 - 60% 5 2 2 2" xfId="10017"/>
    <cellStyle name="好_2012年调整预算 4 6 2" xfId="10018"/>
    <cellStyle name="常规 2 5 11 8" xfId="10019"/>
    <cellStyle name="差_2014年元-12月收支 2 3 2 2" xfId="10020"/>
    <cellStyle name="好_2014年元-12月收支 2 5" xfId="10021"/>
    <cellStyle name="Accent2 3 2" xfId="10022"/>
    <cellStyle name="常规 6 9 4 2" xfId="10023"/>
    <cellStyle name="常规 7 2 11 12 2" xfId="10024"/>
    <cellStyle name="Accent4 - 40% 8 12 2" xfId="10025"/>
    <cellStyle name="常规 5 2 2 7 6" xfId="10026"/>
    <cellStyle name="标题 4 2 2 2" xfId="10027"/>
    <cellStyle name="差_2012-2013年结算140424李爱民 2 3 3" xfId="10028"/>
    <cellStyle name="未定义 2 11 3 2" xfId="10029"/>
    <cellStyle name="常规 2 4 4 2" xfId="10030"/>
    <cellStyle name="好_2014年元-12月收支 2 4 6 2" xfId="10031"/>
    <cellStyle name="好_（定稿）2013年开发区区域内税收汇总03版 2" xfId="10032"/>
    <cellStyle name="Accent4 - 20% 7 13 2" xfId="10033"/>
    <cellStyle name="好_2012-2013年结算140424李爱民 5 11" xfId="10034"/>
    <cellStyle name="SHADEDSTORES 2 4 3" xfId="10035"/>
    <cellStyle name="好_财政优惠政策计算表20140527 5 8" xfId="10036"/>
    <cellStyle name="差_咸宁市直2013年政府基建支出预算表（一上) 2 11 14 2" xfId="10037"/>
    <cellStyle name="常规 4 3 12 13 2" xfId="10038"/>
    <cellStyle name="Accent4 8 8" xfId="10039"/>
    <cellStyle name="小数 3 2" xfId="10040"/>
    <cellStyle name="常规 8 21" xfId="10041"/>
    <cellStyle name="常规 8 16" xfId="10042"/>
    <cellStyle name="Accent5 - 60% 7 12 2 2" xfId="10043"/>
    <cellStyle name="差_2015年开发区收支预算表20150301 2 3 9 2" xfId="10044"/>
    <cellStyle name="标题 4 2 4" xfId="10045"/>
    <cellStyle name="差_2015年开发区收支预算表20150826定稿（加科技明细）结算后调整 16" xfId="10046"/>
    <cellStyle name="差_2015年开发区收支预算表20150826定稿（加科技明细）结算后调整 21" xfId="10047"/>
    <cellStyle name="表标题 3 7 2" xfId="10048"/>
    <cellStyle name="Accent4 - 20% 9 2" xfId="10049"/>
    <cellStyle name="常规 17 4 9" xfId="10050"/>
    <cellStyle name="好_Book1_1 2 6 10 2" xfId="10051"/>
    <cellStyle name="Comma  - Style5 3 2" xfId="10052"/>
    <cellStyle name="常规 6 2 10 5 2" xfId="10053"/>
    <cellStyle name="Comma  - Style8 12 9 3" xfId="10054"/>
    <cellStyle name="常规 4 3 10 9" xfId="10055"/>
    <cellStyle name="Comma  - Style6 10 4 3" xfId="10056"/>
    <cellStyle name="好_（定稿）2013年开发区区域内税收汇总03版 9 11 2" xfId="10057"/>
    <cellStyle name="常规 9 3 9 6 2" xfId="10058"/>
    <cellStyle name="Comma  - Style5 9 8 2" xfId="10059"/>
    <cellStyle name="差_2012年调整预算 8 13 2" xfId="10060"/>
    <cellStyle name="常规 2 6 7 10 2" xfId="10061"/>
    <cellStyle name="常规 2 4 6 6 2" xfId="10062"/>
    <cellStyle name="差_2015年元-12月收支 2 10 5 2" xfId="10063"/>
    <cellStyle name="好_元-3月开发区税收收入完成情况表 2 2 12 2" xfId="10064"/>
    <cellStyle name="Comma  - Style5 5 11 2" xfId="10065"/>
    <cellStyle name="好_（定稿）2013年开发区区域内税收汇总03版 2 3 14" xfId="10066"/>
    <cellStyle name="Comma  - Style7 7 5" xfId="10067"/>
    <cellStyle name="常规 15 2 8 13 2" xfId="10068"/>
    <cellStyle name="常规 8 2 11 7 2" xfId="10069"/>
    <cellStyle name="Accent6 - 60% 22 2" xfId="10070"/>
    <cellStyle name="Accent6 - 60% 17 2" xfId="10071"/>
    <cellStyle name="好_2015年开发区收支预算表20150826定稿（加科技明细）结算后调整 2 8 4" xfId="10072"/>
    <cellStyle name="Accent1 - 40% 12" xfId="10073"/>
    <cellStyle name="差_2012-2013年结算140424李爱民 2 7 6 2" xfId="10074"/>
    <cellStyle name="差_2014年元-12月收支 2 10 6 2" xfId="10075"/>
    <cellStyle name="常规 2 2 2 4 7 2" xfId="10076"/>
    <cellStyle name="常规 2 22 5 2" xfId="10077"/>
    <cellStyle name="常规 2 17 5 2" xfId="10078"/>
    <cellStyle name="差_Book1_1 12 7 2" xfId="10079"/>
    <cellStyle name="常规 2 7 11 14" xfId="10080"/>
    <cellStyle name="常规 2 2 2 3 3 14" xfId="10081"/>
    <cellStyle name="好_2015年元-12月收支 7 12 2" xfId="10082"/>
    <cellStyle name="表标题 9" xfId="10083"/>
    <cellStyle name="Accent3 - 60% 4" xfId="10084"/>
    <cellStyle name="常规 7 12 11" xfId="10085"/>
    <cellStyle name="Accent3 - 40% 4 4 2" xfId="10086"/>
    <cellStyle name="好_2015年开发区收支预算表20150301 2 11 14" xfId="10087"/>
    <cellStyle name="差_2012-2013年结算140424李爱民 2 4 10 2" xfId="10088"/>
    <cellStyle name="Accent5 3 12" xfId="10089"/>
    <cellStyle name="Comma  - Style5 4 15" xfId="10090"/>
    <cellStyle name="后继超链接 2 4" xfId="10091"/>
    <cellStyle name="差_2015年元-12月收支 2 6 5 2" xfId="10092"/>
    <cellStyle name="好_财政优惠政策计算表20140527 2 9 12 2" xfId="10093"/>
    <cellStyle name="日期 3" xfId="10094"/>
    <cellStyle name="Accent4 - 20% 4 2 7" xfId="10095"/>
    <cellStyle name="常规 13 5 5" xfId="10096"/>
    <cellStyle name="差_元-3月开发区税收收入完成情况表 13 8 2" xfId="10097"/>
    <cellStyle name="Comma  - Style5 6 13 2 2" xfId="10098"/>
    <cellStyle name="Accent5 5 10 2 2" xfId="10099"/>
    <cellStyle name="常规 2 2 6 2 7 3 2" xfId="10100"/>
    <cellStyle name="超级链接 9 13" xfId="10101"/>
    <cellStyle name="差_2015年元-12月收支 2 6 2 2" xfId="10102"/>
    <cellStyle name="后继超链接 9" xfId="10103"/>
    <cellStyle name="超级链接 2 9 2" xfId="10104"/>
    <cellStyle name="常规 15 2 6 4 2" xfId="10105"/>
    <cellStyle name="Comma  - Style7 7 4" xfId="10106"/>
    <cellStyle name="好_（定稿）2013年开发区区域内税收汇总03版 2 3 13" xfId="10107"/>
    <cellStyle name="Accent6 - 60% 2 11 2" xfId="10108"/>
    <cellStyle name="差_咸宁市直2013年政府基建支出预算表（一上) 11 6" xfId="10109"/>
    <cellStyle name="常规 2 5 2 8 2" xfId="10110"/>
    <cellStyle name="差_2012年调整预算 6 9 2" xfId="10111"/>
    <cellStyle name="常规 3 8 10 2" xfId="10112"/>
    <cellStyle name="超级链接 5 4 2" xfId="10113"/>
    <cellStyle name="差_（定稿）2013年开发区区域内税收汇总03版 2 9 6 2" xfId="10114"/>
    <cellStyle name="Accent5 - 40% 9 2 3 2" xfId="10115"/>
    <cellStyle name="常规 8 2 3 2" xfId="10116"/>
    <cellStyle name="差_Book1 9 10" xfId="10117"/>
    <cellStyle name="20% - 强调文字颜色 4 6" xfId="10118"/>
    <cellStyle name="常规 18 6 7 2" xfId="10119"/>
    <cellStyle name="Accent6 - 20% 7 8 2 2" xfId="10120"/>
    <cellStyle name="常规 13 4 10 2" xfId="10121"/>
    <cellStyle name="差_财政优惠政策计算表20140527 2 9 13 2" xfId="10122"/>
    <cellStyle name="表标题 5 16" xfId="10123"/>
    <cellStyle name="常规 2 3 8 10 2" xfId="10124"/>
    <cellStyle name="Input [yellow] 6 7 2" xfId="10125"/>
    <cellStyle name="常规 14 6 2" xfId="10126"/>
    <cellStyle name="常规 2 2 9 2 7 6" xfId="10127"/>
    <cellStyle name="表标题 2 5 3" xfId="10128"/>
    <cellStyle name="常规 4 2 2 7 2" xfId="10129"/>
    <cellStyle name="强调文字颜色 1 2 2 2" xfId="10130"/>
    <cellStyle name="差_2014年元-12月收支 3 10 2" xfId="10131"/>
    <cellStyle name="后继超链接 6 3" xfId="10132"/>
    <cellStyle name="好_元-3月开发区税收收入完成情况表 2 5 2" xfId="10133"/>
    <cellStyle name="Accent4 - 40% 2 7 2" xfId="10134"/>
    <cellStyle name="40% - 强调文字颜色 6 7" xfId="10135"/>
    <cellStyle name="Accent3 2 3" xfId="10136"/>
    <cellStyle name="常规 2 3 6 11" xfId="10137"/>
    <cellStyle name="差_元-3月开发区税收收入完成情况表 2 11 2 2" xfId="10138"/>
    <cellStyle name="常规 5 5 5" xfId="10139"/>
    <cellStyle name="后继超级链接 6 4" xfId="10140"/>
    <cellStyle name="常规 2 2 2 7 4 3" xfId="10141"/>
    <cellStyle name="SHADEDSTORES 17 4 2" xfId="10142"/>
    <cellStyle name="Accent2 - 20% 5 2 3" xfId="10143"/>
    <cellStyle name="常规 5 3 2 9 13" xfId="10144"/>
    <cellStyle name="Accent2 - 20% 9 15" xfId="10145"/>
    <cellStyle name="差_2012-2013年结算140424李爱民 4 8" xfId="10146"/>
    <cellStyle name="常规 5 3 2 6 9 2" xfId="10147"/>
    <cellStyle name="差_123 6 12" xfId="10148"/>
    <cellStyle name="常规 2 2 2 5 13 2" xfId="10149"/>
    <cellStyle name="差_2012-2013年结算140424李爱民 2 9 10 2" xfId="10150"/>
    <cellStyle name="好_2015年元-12月收支 2 6 13 2" xfId="10151"/>
    <cellStyle name="regstoresfromspecstores 5 2" xfId="10152"/>
    <cellStyle name="好_2014年元-12月收支 3 14 2" xfId="10153"/>
    <cellStyle name="差_2014年元-12月收支 6 5" xfId="10154"/>
    <cellStyle name="Accent4 - 60% 3 2 5" xfId="10155"/>
    <cellStyle name="常规 12 2 5 12" xfId="10156"/>
    <cellStyle name="常规 2 2 8 2 8 4 2" xfId="10157"/>
    <cellStyle name="常规 2 2 2 4 8 6" xfId="10158"/>
    <cellStyle name="Accent5 - 60% 8 13 2 2" xfId="10159"/>
    <cellStyle name="Comma  - Style4 10 13 2 2" xfId="10160"/>
    <cellStyle name="Accent3 - 40% 11 6" xfId="10161"/>
    <cellStyle name="Accent4 - 40% 5 2 2" xfId="10162"/>
    <cellStyle name="差_2015年元-12月收支 2 5 13" xfId="10163"/>
    <cellStyle name="常规 5 3 2 4 13" xfId="10164"/>
    <cellStyle name="Accent2 - 20% 4 15" xfId="10165"/>
    <cellStyle name="常规 5 3 2 5 9 2" xfId="10166"/>
    <cellStyle name="常规 5 9 11 2" xfId="10167"/>
    <cellStyle name="Accent6 - 40% 8 5" xfId="10168"/>
    <cellStyle name="常规 14 2 10 2" xfId="10169"/>
    <cellStyle name="常规 9 3 9 12" xfId="10170"/>
    <cellStyle name="常规 8 2 8 8 2" xfId="10171"/>
    <cellStyle name="Accent4 - 20% 5 9" xfId="10172"/>
    <cellStyle name="Comma  - Style8 3 9 2 2" xfId="10173"/>
    <cellStyle name="差_Book1_1 2 12 9" xfId="10174"/>
    <cellStyle name="好_2015年元-12月收支 7 10" xfId="10175"/>
    <cellStyle name="常规 4 2 2 2" xfId="10176"/>
    <cellStyle name="Accent1 - 20% 2 2 3" xfId="10177"/>
    <cellStyle name="好_Book1 7 3 2" xfId="10178"/>
    <cellStyle name="Accent3 - 20% 4 11 2" xfId="10179"/>
    <cellStyle name="差_123 2 13" xfId="10180"/>
    <cellStyle name="常规 4 2 11 8" xfId="10181"/>
    <cellStyle name="表标题 11 3 2" xfId="10182"/>
    <cellStyle name="好_2015年元-12月收支 4 12 2" xfId="10183"/>
    <cellStyle name="好_元-3月开发区税收收入完成情况表 13" xfId="10184"/>
    <cellStyle name="常规 2 2 2 6 4 2 2" xfId="10185"/>
    <cellStyle name="差_2012-2013年结算140424李爱民 3 10 2" xfId="10186"/>
    <cellStyle name="常规 7 12 8 2" xfId="10187"/>
    <cellStyle name="常规 2 2 4 2 4 13 2" xfId="10188"/>
    <cellStyle name="差_咸宁市直2013年政府基建支出预算表（一上) 2 3 5" xfId="10189"/>
    <cellStyle name="好_元-3月开发区税收收入完成情况表 2 25" xfId="10190"/>
    <cellStyle name="差_2014年元-12月收支 2 10 8" xfId="10191"/>
    <cellStyle name="Accent2 - 40% 3 2 4" xfId="10192"/>
    <cellStyle name="差_123 2 5 4" xfId="10193"/>
    <cellStyle name="好_2014年元-12月收支 5 5 2" xfId="10194"/>
    <cellStyle name="常规 8 13 11 2" xfId="10195"/>
    <cellStyle name="Accent6 6 3 2 2" xfId="10196"/>
    <cellStyle name="Comma  - Style5 5 4 3" xfId="10197"/>
    <cellStyle name="常规 2 2 2 9 11 10 2" xfId="10198"/>
    <cellStyle name="常规 2 9 8 10 2" xfId="10199"/>
    <cellStyle name="常规 2 2 4 2 2 14" xfId="10200"/>
    <cellStyle name="Accent4 - 40% 6" xfId="10201"/>
    <cellStyle name="Comma  - Style4 10 14" xfId="10202"/>
    <cellStyle name="Accent5 - 60% 8 14" xfId="10203"/>
    <cellStyle name="好_2013年财政收支表（2月8日） 2 8 6" xfId="10204"/>
    <cellStyle name="常规 2 2 2 7 6 10" xfId="10205"/>
    <cellStyle name="差_123 2 6 7" xfId="10206"/>
    <cellStyle name="好_2012-2013年结算140424李爱民 2 16" xfId="10207"/>
    <cellStyle name="好_2012-2013年结算140424李爱民 2 21" xfId="10208"/>
    <cellStyle name="Accent5 - 20% 6 10 2" xfId="10209"/>
    <cellStyle name="Accent1 - 20% 8 2 2" xfId="10210"/>
    <cellStyle name="Accent5 - 60% 6 3" xfId="10211"/>
    <cellStyle name="Accent5 4 3 2" xfId="10212"/>
    <cellStyle name="常规 3 3 11 4 2" xfId="10213"/>
    <cellStyle name="SHADEDSTORES 2 2 2 2 2" xfId="10214"/>
    <cellStyle name="Accent1 8" xfId="10215"/>
    <cellStyle name="常规 18 10 14 2" xfId="10216"/>
    <cellStyle name="常规 6 8 9" xfId="10217"/>
    <cellStyle name="好_Book1_1 2 6 10" xfId="10218"/>
    <cellStyle name="好_2013年财政收支表（2月8日） 2 10 2 2" xfId="10219"/>
    <cellStyle name="Comma  - Style3 9 6" xfId="10220"/>
    <cellStyle name="差_123 9 13 2" xfId="10221"/>
    <cellStyle name="常规 2 2 7 2 3 6" xfId="10222"/>
    <cellStyle name="Accent2 - 40% 6 3 2" xfId="10223"/>
    <cellStyle name="差_2015年开发区收支预算表20150301 11 13 2" xfId="10224"/>
    <cellStyle name="差_123 5 6 2" xfId="10225"/>
    <cellStyle name="常规 2 2 2 5 3 9 2" xfId="10226"/>
    <cellStyle name="Comma  - Style8 12 15" xfId="10227"/>
    <cellStyle name="常规 12 2 16" xfId="10228"/>
    <cellStyle name="常规 12 2 21" xfId="10229"/>
    <cellStyle name="Accent6 - 20% 3 2 6" xfId="10230"/>
    <cellStyle name="好_Book1_1 2 6 5 2" xfId="10231"/>
    <cellStyle name="好_2015年开发区收支预算表20150301 2 6 10 2" xfId="10232"/>
    <cellStyle name="后继超链接 11 3 2" xfId="10233"/>
    <cellStyle name="常规 2 2 6 2 5 3" xfId="10234"/>
    <cellStyle name="Accent5 - 20% 6 2 3 2" xfId="10235"/>
    <cellStyle name="好_2015年元-12月收支 9 14 2" xfId="10236"/>
    <cellStyle name="Accent3 10 8" xfId="10237"/>
    <cellStyle name="常规 4 3 10 9 2" xfId="10238"/>
    <cellStyle name="未定义 2 3 2 2" xfId="10239"/>
    <cellStyle name="差_元-3月开发区税收收入完成情况表 2 11 6" xfId="10240"/>
    <cellStyle name="常规 2 2 2 6 8 8 2" xfId="10241"/>
    <cellStyle name="好_2012年调整预算 10 12 2" xfId="10242"/>
    <cellStyle name="好_2015年开发区收支预算表20150301 7 13 2" xfId="10243"/>
    <cellStyle name="好_2015年开发区收支预算表20150826定稿（加科技明细）结算后调整 2 7 8 2" xfId="10244"/>
    <cellStyle name="常规 2 2 2 5 11 4 2" xfId="10245"/>
    <cellStyle name="好_123 8 9 2" xfId="10246"/>
    <cellStyle name="常规 2 2 5 2 9 9 2" xfId="10247"/>
    <cellStyle name="差_2015年开发区收支预算表20150301 2 4 2" xfId="10248"/>
    <cellStyle name="差_2012-2013年结算140424李爱民 3 12" xfId="10249"/>
    <cellStyle name="Header2 9" xfId="10250"/>
    <cellStyle name="好_Book1_1 2 9 3" xfId="10251"/>
    <cellStyle name="好_Book1_1 3 6 2" xfId="10252"/>
    <cellStyle name="常规 9 3 2 10" xfId="10253"/>
    <cellStyle name="常规 8 8 13 2" xfId="10254"/>
    <cellStyle name="表标题 3 11 2 2" xfId="10255"/>
    <cellStyle name="Accent2 - 60% 5 2 2" xfId="10256"/>
    <cellStyle name="好_元-3月开发区税收收入完成情况表 2 10 13" xfId="10257"/>
    <cellStyle name="好_123 8 6 2" xfId="10258"/>
    <cellStyle name="差_Book1 24" xfId="10259"/>
    <cellStyle name="差_Book1 19" xfId="10260"/>
    <cellStyle name="常规 9 2 2 8 2" xfId="10261"/>
    <cellStyle name="Accent2 8 13" xfId="10262"/>
    <cellStyle name="Accent1 - 40% 9 2 7" xfId="10263"/>
    <cellStyle name="常规 2 19 7" xfId="10264"/>
    <cellStyle name="未定义 2 4 4 2" xfId="10265"/>
    <cellStyle name="常规 2 2 9 2 2 5" xfId="10266"/>
    <cellStyle name="常规 16 2 5 6 2" xfId="10267"/>
    <cellStyle name="好_2012年调整预算 2 8 14 2" xfId="10268"/>
    <cellStyle name="常规 2 2 5 2 9 2" xfId="10269"/>
    <cellStyle name="常规 2 2 2 9 4 6" xfId="10270"/>
    <cellStyle name="Linked Cells 4 2" xfId="10271"/>
    <cellStyle name="好_2012-2013年结算140424李爱民 6 3 2" xfId="10272"/>
    <cellStyle name="Comma  - Style2 11 5 2" xfId="10273"/>
    <cellStyle name="Accent6 - 60% 12 2 2" xfId="10274"/>
    <cellStyle name="差_2015年开发区收支预算表20150301 7 14 2" xfId="10275"/>
    <cellStyle name="差_财政优惠政策计算表20140527 2 12 14" xfId="10276"/>
    <cellStyle name="常规 15 2 18 2" xfId="10277"/>
    <cellStyle name="Comma  - Style5 12 11 2" xfId="10278"/>
    <cellStyle name="常规 9 3 8 10" xfId="10279"/>
    <cellStyle name="Accent6 - 40% 3 3" xfId="10280"/>
    <cellStyle name="常规 2 10 6 4 2" xfId="10281"/>
    <cellStyle name="常规 2 19 5" xfId="10282"/>
    <cellStyle name="好_2012-2013年结算140424李爱民 2 10 14" xfId="10283"/>
    <cellStyle name="Accent2 8 11" xfId="10284"/>
    <cellStyle name="Accent1 - 40% 9 2 5" xfId="10285"/>
    <cellStyle name="Accent5 10 2 3 2 2" xfId="10286"/>
    <cellStyle name="Comma  - Style8 9 2 3" xfId="10287"/>
    <cellStyle name="差_2012年调整预算 12 13 2" xfId="10288"/>
    <cellStyle name="Accent6 - 20% 11 10 2" xfId="10289"/>
    <cellStyle name="数字 12 4" xfId="10290"/>
    <cellStyle name="Accent5 - 40% 3 7" xfId="10291"/>
    <cellStyle name="好_Book1_1 12 10" xfId="10292"/>
    <cellStyle name="差_2015年开发区收支预算表20150826定稿（加科技明细）结算后调整 12 6" xfId="10293"/>
    <cellStyle name="常规 2 9 7 8" xfId="10294"/>
    <cellStyle name="常规 11 2 7 3" xfId="10295"/>
    <cellStyle name="后继超链接 5 6" xfId="10296"/>
    <cellStyle name="好_元-3月开发区税收收入完成情况表 2 8 10" xfId="10297"/>
    <cellStyle name="差_2014年元-12月收支 18" xfId="10298"/>
    <cellStyle name="差_2014年元-12月收支 23" xfId="10299"/>
    <cellStyle name="Comma  - Style6 21 2" xfId="10300"/>
    <cellStyle name="Comma  - Style6 16 2" xfId="10301"/>
    <cellStyle name="差_咸宁市直2013年政府基建支出预算表（一上) 2 14" xfId="10302"/>
    <cellStyle name="Comma  - Style2 12 11" xfId="10303"/>
    <cellStyle name="数字 2 2" xfId="10304"/>
    <cellStyle name="Accent1 - 20%" xfId="10305"/>
    <cellStyle name="常规 2 2 6 2 3 3 2" xfId="10306"/>
    <cellStyle name="常规 2 2 17 6" xfId="10307"/>
    <cellStyle name="好_2012年调整预算 2 8 7" xfId="10308"/>
    <cellStyle name="常规 12 2 3 3 2" xfId="10309"/>
    <cellStyle name="Accent3 - 40% 8 14" xfId="10310"/>
    <cellStyle name="后继超级链接 10 12" xfId="10311"/>
    <cellStyle name="Comma  - Style8 8 12 2" xfId="10312"/>
    <cellStyle name="常规 2 2 5 2 6 14" xfId="10313"/>
    <cellStyle name="差_（定稿）2013年开发区区域内税收汇总03版 6 7" xfId="10314"/>
    <cellStyle name="Comma  - Style8 10 2 3" xfId="10315"/>
    <cellStyle name="好_2013年财政收支表（2月8日） 2 5 5 2" xfId="10316"/>
    <cellStyle name="Comma  - Style7 10 9 2 2" xfId="10317"/>
    <cellStyle name="Accent3 - 40% 2 4" xfId="10318"/>
    <cellStyle name="常规 2 9 5 12" xfId="10319"/>
    <cellStyle name="差_（定稿）2013年开发区区域内税收汇总03版 2 2 7 2" xfId="10320"/>
    <cellStyle name="Accent6 - 40% 2 11 2" xfId="10321"/>
    <cellStyle name="差_元-3月开发区税收收入完成情况表 3 9 2" xfId="10322"/>
    <cellStyle name="差_2015年元-12月收支 13 4" xfId="10323"/>
    <cellStyle name="常规 2 2 2 5 12 6 2" xfId="10324"/>
    <cellStyle name="差_2014年元-12月收支 2 11 3 2" xfId="10325"/>
    <cellStyle name="常规 2 2 2 5 4 2" xfId="10326"/>
    <cellStyle name="常规 14 2 3 6 2" xfId="10327"/>
    <cellStyle name="Accent1 - 60% 19" xfId="10328"/>
    <cellStyle name="Accent1 - 60% 24" xfId="10329"/>
    <cellStyle name="常规 2 13 10" xfId="10330"/>
    <cellStyle name="好_2015年开发区收支预算表20150826定稿（加科技明细）结算后调整 2 11 8" xfId="10331"/>
    <cellStyle name="常规 3 4 12" xfId="10332"/>
    <cellStyle name="好_2012年调整预算 2 9 12" xfId="10333"/>
    <cellStyle name="差_2012-2013年结算140424李爱民 9" xfId="10334"/>
    <cellStyle name="差_2015年开发区收支预算表20150826定稿（加科技明细）结算后调整 2 2 5" xfId="10335"/>
    <cellStyle name="Accent5 - 20% 4 2 4 2" xfId="10336"/>
    <cellStyle name="Header2 5 4 2" xfId="10337"/>
    <cellStyle name="差_Book1 9 12" xfId="10338"/>
    <cellStyle name="常规 2 2 2 2 8 8" xfId="10339"/>
    <cellStyle name="好_财政优惠政策计算表20140527 5 4 2" xfId="10340"/>
    <cellStyle name="差_咸宁市直2013年政府基建支出预算表（一上) 9 3" xfId="10341"/>
    <cellStyle name="常规 11 2 6 3" xfId="10342"/>
    <cellStyle name="差_2012-2013年结算140424李爱民 2 12 14" xfId="10343"/>
    <cellStyle name="常规 2 9 6 8" xfId="10344"/>
    <cellStyle name="常规 2 7 7 12" xfId="10345"/>
    <cellStyle name="Accent1 - 40% 10 13" xfId="10346"/>
    <cellStyle name="Comma  - Style1 2 15" xfId="10347"/>
    <cellStyle name="常规 2 2 2 9 7 12 2" xfId="10348"/>
    <cellStyle name="Comma  - Style7 10 10 2" xfId="10349"/>
    <cellStyle name="Comma  - Style3 4 3 2 2" xfId="10350"/>
    <cellStyle name="常规 2 5 3 8" xfId="10351"/>
    <cellStyle name="Accent6 - 40% 3 2 3 2 2" xfId="10352"/>
    <cellStyle name="20% - 强调文字颜色 1 6" xfId="10353"/>
    <cellStyle name="常规 4 4 5 11" xfId="10354"/>
    <cellStyle name="差_元-3月开发区税收收入完成情况表 2 11 3" xfId="10355"/>
    <cellStyle name="entry box 7 2" xfId="10356"/>
    <cellStyle name="Accent2 - 60% 11 5" xfId="10357"/>
    <cellStyle name="常规 2 2 2 4 6 13" xfId="10358"/>
    <cellStyle name="好_2012-2013年结算140424李爱民 7 9" xfId="10359"/>
    <cellStyle name="好_2013年财政收支表（2月8日） 10 2" xfId="10360"/>
    <cellStyle name="Accent6 17 2" xfId="10361"/>
    <cellStyle name="Accent6 22 2" xfId="10362"/>
    <cellStyle name="差_（定稿）2013年开发区区域内税收汇总03版 2 12 5 2" xfId="10363"/>
    <cellStyle name="Comma  - Style2 7 9 2 2" xfId="10364"/>
    <cellStyle name="好_Book1_1 11 9" xfId="10365"/>
    <cellStyle name="小数 9 11 2" xfId="10366"/>
    <cellStyle name="常规 10 11 5 2" xfId="10367"/>
    <cellStyle name="差_（定稿）2013年开发区区域内税收汇总03版 2 2 11 2" xfId="10368"/>
    <cellStyle name="常规 9 2 7 8" xfId="10369"/>
    <cellStyle name="常规 2 2 2 9 3 13 2" xfId="10370"/>
    <cellStyle name="好_Book1 11 4 2" xfId="10371"/>
    <cellStyle name="表标题 5 15" xfId="10372"/>
    <cellStyle name="好_2012-2013年结算140424李爱民 2 11 3" xfId="10373"/>
    <cellStyle name="Accent6 - 40% 4 9 2 2" xfId="10374"/>
    <cellStyle name="常规 6 7 3" xfId="10375"/>
    <cellStyle name="常规 2 4 3 8" xfId="10376"/>
    <cellStyle name="差_2012-2013年结算140424李爱民 2 2 9" xfId="10377"/>
    <cellStyle name="Accent6 - 40% 3 2 2 2 2" xfId="10378"/>
    <cellStyle name="SHADEDSTORES 10 4" xfId="10379"/>
    <cellStyle name="Comma  - Style4 6 6 2 2" xfId="10380"/>
    <cellStyle name="Comma  - Style1 11 6 3" xfId="10381"/>
    <cellStyle name="Accent6 - 20% 4 15" xfId="10382"/>
    <cellStyle name="常规 2 2 2 8 12 6 2" xfId="10383"/>
    <cellStyle name="常规 2 4 9 6 2" xfId="10384"/>
    <cellStyle name="Accent1 - 40% 5 9" xfId="10385"/>
    <cellStyle name="常规 17 3 8" xfId="10386"/>
    <cellStyle name="Accent6 - 20% 6 5 3" xfId="10387"/>
    <cellStyle name="Accent1 - 60% 6 2 6" xfId="10388"/>
    <cellStyle name="Accent6 - 40% 7 8 3" xfId="10389"/>
    <cellStyle name="Accent4 - 20% 2 8" xfId="10390"/>
    <cellStyle name="常规 10 3 9 13 2" xfId="10391"/>
    <cellStyle name="表标题 12 2" xfId="10392"/>
    <cellStyle name="常规 2 10 10 11" xfId="10393"/>
    <cellStyle name="差_2015年开发区收支预算表20150826定稿（加科技明细）结算后调整 2 4 3" xfId="10394"/>
    <cellStyle name="常规 17 5 8 2" xfId="10395"/>
    <cellStyle name="Accent5 9 14" xfId="10396"/>
    <cellStyle name="Accent6 - 40% 7" xfId="10397"/>
    <cellStyle name="后继超级链接 9 8 2" xfId="10398"/>
    <cellStyle name="常规 2 2 2 7 7 7 2" xfId="10399"/>
    <cellStyle name="常规 2 2 16 13" xfId="10400"/>
    <cellStyle name="Comma  - Style3 5 6 3" xfId="10401"/>
    <cellStyle name="Accent1 6 12" xfId="10402"/>
    <cellStyle name="差_财政优惠政策计算表20140527 2 5 5" xfId="10403"/>
    <cellStyle name="Comma  - Style2 7 13 2 2" xfId="10404"/>
    <cellStyle name="差_2015年开发区收支预算表20150826定稿（加科技明细）结算后调整 10 14" xfId="10405"/>
    <cellStyle name="差_2015年开发区收支预算表20150826定稿（加科技明细）结算后调整 2 22 2" xfId="10406"/>
    <cellStyle name="差_2015年开发区收支预算表20150826定稿（加科技明细）结算后调整 2 17 2" xfId="10407"/>
    <cellStyle name="常规 2 11 13 2" xfId="10408"/>
    <cellStyle name="Accent2 - 40% 10 2 3 2" xfId="10409"/>
    <cellStyle name="常规 10 2 10 10" xfId="10410"/>
    <cellStyle name="好_2015年开发区收支预算表20150826定稿（加科技明细）结算后调整 10 14" xfId="10411"/>
    <cellStyle name="后继超链接 4 3 2" xfId="10412"/>
    <cellStyle name="差_2015年元-12月收支 3 7" xfId="10413"/>
    <cellStyle name="常规 2 2 7 2 6 4 2" xfId="10414"/>
    <cellStyle name="差_2013年财政收支表（2月8日） 2 3 4 2" xfId="10415"/>
    <cellStyle name="差_财政优惠政策计算表20140527 2 7 8" xfId="10416"/>
    <cellStyle name="好_（定稿）2013年开发区区域内税收汇总03版 2 3 9" xfId="10417"/>
    <cellStyle name="Accent6 - 20% 10 2 4 2" xfId="10418"/>
    <cellStyle name="常规 4 3 11 10" xfId="10419"/>
    <cellStyle name="Comma  - Style7 10 4 2 2" xfId="10420"/>
    <cellStyle name="好_咸宁市直2013年政府基建支出预算表（一上) 3 2" xfId="10421"/>
    <cellStyle name="好_Book1_1 5 9" xfId="10422"/>
    <cellStyle name="Accent6 - 60% 12 7" xfId="10423"/>
    <cellStyle name="常规 2 2 2 7 10 12" xfId="10424"/>
    <cellStyle name="常规 10 2 3 2" xfId="10425"/>
    <cellStyle name="好_2013年财政收支表（2月8日） 2 12 12" xfId="10426"/>
    <cellStyle name="Accent2 - 20% 3 4 2" xfId="10427"/>
    <cellStyle name="差_2013年财政收支表（2月8日） 10 14 2" xfId="10428"/>
    <cellStyle name="常规 4 2 10 10" xfId="10429"/>
    <cellStyle name="好_（定稿）2013年开发区区域内税收汇总03版 2 3" xfId="10430"/>
    <cellStyle name="差_Book1_1 5 14 2" xfId="10431"/>
    <cellStyle name="好_2014年元-12月收支 2 10" xfId="10432"/>
    <cellStyle name="常规 2 2 2 9 8 2 2" xfId="10433"/>
    <cellStyle name="货币 2 8 10 2" xfId="10434"/>
    <cellStyle name="常规 10 4 8" xfId="10435"/>
    <cellStyle name="差_2015年开发区收支预算表20150826定稿（加科技明细）结算后调整 13 8" xfId="10436"/>
    <cellStyle name="Accent4 2 2 3" xfId="10437"/>
    <cellStyle name="差_财政优惠政策计算表20140527 2 9 4 2" xfId="10438"/>
    <cellStyle name="常规 5 2 14 2" xfId="10439"/>
    <cellStyle name="Accent4 - 20% 7 7 2" xfId="10440"/>
    <cellStyle name="差_财政优惠政策计算表20140527 2 10 6" xfId="10441"/>
    <cellStyle name="常规 9 2 9 9 2" xfId="10442"/>
    <cellStyle name="Comma  - Style6 3 2 2" xfId="10443"/>
    <cellStyle name="常规 2 3 9 13" xfId="10444"/>
    <cellStyle name="sstot" xfId="10445"/>
    <cellStyle name="常规 8 12 11" xfId="10446"/>
    <cellStyle name="常规 2 2 3 2 14 2" xfId="10447"/>
    <cellStyle name="小数 11 10" xfId="10448"/>
    <cellStyle name="Accent6 2 2 7" xfId="10449"/>
    <cellStyle name="Accent6 - 60% 8 2 5 2" xfId="10450"/>
    <cellStyle name="强调 3 11 4" xfId="10451"/>
    <cellStyle name="常规 2 5 6 7 2" xfId="10452"/>
    <cellStyle name="好_元-3月开发区税收收入完成情况表 2 7 13 2" xfId="10453"/>
    <cellStyle name="强调 2 5 7 2" xfId="10454"/>
    <cellStyle name="常规 2 2 7 2 3 5" xfId="10455"/>
    <cellStyle name="差_2014年元-12月收支 12 2 2" xfId="10456"/>
    <cellStyle name="PSDate 11 3" xfId="10457"/>
    <cellStyle name="常规 2 2 12 11" xfId="10458"/>
    <cellStyle name="好_2013年财政收支表（2月8日） 7 10 2" xfId="10459"/>
    <cellStyle name="差_Book1_1 9 5 2" xfId="10460"/>
    <cellStyle name="差_2012-2013年结算140424李爱民 12 2" xfId="10461"/>
    <cellStyle name="Comma  - Style6 11 12 2 2" xfId="10462"/>
    <cellStyle name="常规 5 3 2 9 3 2" xfId="10463"/>
    <cellStyle name="Accent1 - 40% 8 6" xfId="10464"/>
    <cellStyle name="差_2012年调整预算 2 8 9" xfId="10465"/>
    <cellStyle name="好_2015年开发区收支预算表20150301 2 2 2" xfId="10466"/>
    <cellStyle name="常规 2 7 5 4 2" xfId="10467"/>
    <cellStyle name="好_2013年财政收支表（2月8日） 9 9 2" xfId="10468"/>
    <cellStyle name="常规 3 3 4 4" xfId="10469"/>
    <cellStyle name="强调 2 2 9 2" xfId="10470"/>
    <cellStyle name="常规 2 2 2 2 5" xfId="10471"/>
    <cellStyle name="Comma  - Style1 2 14 2" xfId="10472"/>
    <cellStyle name="常规 2 2 2 4 10 3 2" xfId="10473"/>
    <cellStyle name="好_财政优惠政策计算表20140527 9 2 2" xfId="10474"/>
    <cellStyle name="常规 2 2 2 6 6 8" xfId="10475"/>
    <cellStyle name="强调文字颜色 6 5" xfId="10476"/>
    <cellStyle name="Accent5 - 20% 6 2" xfId="10477"/>
    <cellStyle name="常规 2 2 2 8 11 2" xfId="10478"/>
    <cellStyle name="常规 2 4 8 2" xfId="10479"/>
    <cellStyle name="常规 6 11 10" xfId="10480"/>
    <cellStyle name="差_2012-2013年结算140424李爱民 2 7 3" xfId="10481"/>
    <cellStyle name="未定义 2 11 7 2" xfId="10482"/>
    <cellStyle name="好_2013年财政收支表（2月8日） 9 7 2" xfId="10483"/>
    <cellStyle name="常规 2 7 5 2 2" xfId="10484"/>
    <cellStyle name="常规 2 2 2 8 11 3 2" xfId="10485"/>
    <cellStyle name="Comma  - Style1 10 3 3" xfId="10486"/>
    <cellStyle name="常规 3 13 5 2" xfId="10487"/>
    <cellStyle name="Comma  - Style6 6 8 2 2" xfId="10488"/>
    <cellStyle name="好_元-3月开发区税收收入完成情况表 12 9 2" xfId="10489"/>
    <cellStyle name="Comma  - Style7 9 9" xfId="10490"/>
    <cellStyle name="差_2015年元-12月收支 7" xfId="10491"/>
    <cellStyle name="Accent6 - 20% 11 9 2" xfId="10492"/>
    <cellStyle name="常规 6 10 3" xfId="10493"/>
    <cellStyle name="差_咸宁市直2013年政府基建支出预算表（一上) 7 13" xfId="10494"/>
    <cellStyle name="Accent5 - 40% 9 11 2" xfId="10495"/>
    <cellStyle name="Comma  - Style5 3 8 3" xfId="10496"/>
    <cellStyle name="差_2014年元-12月收支 10 10" xfId="10497"/>
    <cellStyle name="SHADEDSTORES 4 2 6 3" xfId="10498"/>
    <cellStyle name="好_（定稿）2013年开发区区域内税收汇总03版 6 2 2" xfId="10499"/>
    <cellStyle name="Accent3 - 40% 4 4" xfId="10500"/>
    <cellStyle name="好_2013年财政收支表（2月8日） 2 5 7 2" xfId="10501"/>
    <cellStyle name="差_123 9" xfId="10502"/>
    <cellStyle name="Accent2 - 40% 21" xfId="10503"/>
    <cellStyle name="Accent2 - 40% 16" xfId="10504"/>
    <cellStyle name="Comma  - Style6 2 11" xfId="10505"/>
    <cellStyle name="差_财政优惠政策计算表20140527 8 11" xfId="10506"/>
    <cellStyle name="差_2015年开发区收支预算表20150301 11 7 2" xfId="10507"/>
    <cellStyle name="差_Book1_1 2 2 11" xfId="10508"/>
    <cellStyle name="常规 2 5 12 12" xfId="10509"/>
    <cellStyle name="差_2012年调整预算 12 7 2" xfId="10510"/>
    <cellStyle name="常规 13 9 6" xfId="10511"/>
    <cellStyle name="Comma  - Style6 10 5 2 2" xfId="10512"/>
    <cellStyle name="好_2014年元-12月收支 2 9 4" xfId="10513"/>
    <cellStyle name="好_2015年开发区收支预算表20150826定稿（加科技明细）结算后调整 9 12" xfId="10514"/>
    <cellStyle name="好_123 2 11 6 2" xfId="10515"/>
    <cellStyle name="好_2012年调整预算 6 3" xfId="10516"/>
    <cellStyle name="常规 2 2 3 2 2 4 2" xfId="10517"/>
    <cellStyle name="差_2012-2013年结算140424李爱民 2 4 7 2" xfId="10518"/>
    <cellStyle name="常规 10 3 2 7 2" xfId="10519"/>
    <cellStyle name="常规 18 6 2" xfId="10520"/>
    <cellStyle name="常规 23 6 2" xfId="10521"/>
    <cellStyle name="常规 10 3 8 4 2" xfId="10522"/>
    <cellStyle name="差_2015年开发区收支预算表20150301 8 9" xfId="10523"/>
    <cellStyle name="常规 29 3 2" xfId="10524"/>
    <cellStyle name="好_Book1_1 6 13 2" xfId="10525"/>
    <cellStyle name="差_2015年开发区收支预算表20150826定稿（加科技明细）结算后调整 2 9 5 2" xfId="10526"/>
    <cellStyle name="Accent5 - 20% 3" xfId="10527"/>
    <cellStyle name="常规 12 15" xfId="10528"/>
    <cellStyle name="Comma  - Style3 9 9 2 2" xfId="10529"/>
    <cellStyle name="表标题 11 9 3" xfId="10530"/>
    <cellStyle name="常规 2 2 2 2 10 11 2" xfId="10531"/>
    <cellStyle name="强调 2 8 5 2" xfId="10532"/>
    <cellStyle name="常规 2 2 2 2 2 10 2" xfId="10533"/>
    <cellStyle name="差_123 2 5 8 2" xfId="10534"/>
    <cellStyle name="好_123 2 5 4 2" xfId="10535"/>
    <cellStyle name="常规 2 6 25" xfId="10536"/>
    <cellStyle name="超级链接 7 6" xfId="10537"/>
    <cellStyle name="Comma  - Style3 8 4 2" xfId="10538"/>
    <cellStyle name="货币 2 24 2" xfId="10539"/>
    <cellStyle name="货币 2 19 2" xfId="10540"/>
    <cellStyle name="Accent4 10 8" xfId="10541"/>
    <cellStyle name="好_123 2 9 2" xfId="10542"/>
    <cellStyle name="好_2012-2013年结算140424李爱民 5 13 2" xfId="10543"/>
    <cellStyle name="差_财政优惠政策计算表20140527 10 4 2" xfId="10544"/>
    <cellStyle name="好_2013年财政收支表（2月8日） 2 2" xfId="10545"/>
    <cellStyle name="差_（定稿）2013年开发区区域内税收汇总03版 10 7" xfId="10546"/>
    <cellStyle name="Comma  - Style8 9 4 2" xfId="10547"/>
    <cellStyle name="Accent2 - 20% 3 3" xfId="10548"/>
    <cellStyle name="差_2012年调整预算 2 5 4 2" xfId="10549"/>
    <cellStyle name="好_元-3月开发区税收收入完成情况表 2 6 4" xfId="10550"/>
    <cellStyle name="Accent3 3 5" xfId="10551"/>
    <cellStyle name="好_元-3月开发区税收收入完成情况表 18" xfId="10552"/>
    <cellStyle name="好_元-3月开发区税收收入完成情况表 23" xfId="10553"/>
    <cellStyle name="差_（定稿）2013年开发区区域内税收汇总03版 4 10" xfId="10554"/>
    <cellStyle name="好_2013年财政收支表（2月8日） 4 5" xfId="10555"/>
    <cellStyle name="差_（定稿）2013年开发区区域内税收汇总03版 2 11 9 2" xfId="10556"/>
    <cellStyle name="Comma  - Style1 7 4 2 2" xfId="10557"/>
    <cellStyle name="常规 2 2 2 4 11 14" xfId="10558"/>
    <cellStyle name="好_财政优惠政策计算表20140527 2 3 10 2" xfId="10559"/>
    <cellStyle name="超级链接 10 10" xfId="10560"/>
    <cellStyle name="Linked Cells 5" xfId="10561"/>
    <cellStyle name="差_2014年元-12月收支 2 8 4 2" xfId="10562"/>
    <cellStyle name="Accent4 - 20% 6 2 4" xfId="10563"/>
    <cellStyle name="常规 15 5 2" xfId="10564"/>
    <cellStyle name="常规 20 5 2" xfId="10565"/>
    <cellStyle name="差_2015年开发区收支预算表20150301 2 11 11" xfId="10566"/>
    <cellStyle name="常规 2 2 2 4 2 5 2" xfId="10567"/>
    <cellStyle name="好_2013年财政收支表（2月8日） 8 4" xfId="10568"/>
    <cellStyle name="常规 2 2 2 8 9 11 2" xfId="10569"/>
    <cellStyle name="差_咸宁市直2013年政府基建支出预算表（一上) 13 5 2" xfId="10570"/>
    <cellStyle name="常规 2 2 2 2 5 2" xfId="10571"/>
    <cellStyle name="好_元-3月开发区税收收入完成情况表 13 11 2" xfId="10572"/>
    <cellStyle name="常规 7 5 5" xfId="10573"/>
    <cellStyle name="常规 2 2 4 2 5 6" xfId="10574"/>
    <cellStyle name="差_2015年开发区收支预算表20150826定稿（加科技明细）结算后调整 2 4 9" xfId="10575"/>
    <cellStyle name="Accent6 9 2 3 2" xfId="10576"/>
    <cellStyle name="表标题 12 8" xfId="10577"/>
    <cellStyle name="Comma  - Style8 4 5 3" xfId="10578"/>
    <cellStyle name="常规 4 2 5 4" xfId="10579"/>
    <cellStyle name="Accent1 - 20% 4 14" xfId="10580"/>
    <cellStyle name="常规 2 15 5 2" xfId="10581"/>
    <cellStyle name="常规 2 20 5 2" xfId="10582"/>
    <cellStyle name="常规 11 2 6 14" xfId="10583"/>
    <cellStyle name="Total 2 4" xfId="10584"/>
    <cellStyle name="Accent3 - 40% 8 6" xfId="10585"/>
    <cellStyle name="Comma  - Style5 9 11 2" xfId="10586"/>
    <cellStyle name="常规 2 10 9 14" xfId="10587"/>
    <cellStyle name="常规 2 2 14 8 2" xfId="10588"/>
    <cellStyle name="常规 18 8 12 2" xfId="10589"/>
    <cellStyle name="常规 7 2 2 9" xfId="10590"/>
    <cellStyle name="常规 8 2 4 14" xfId="10591"/>
    <cellStyle name="货币 2 8 5" xfId="10592"/>
    <cellStyle name="好_2015年元-12月收支 2 16" xfId="10593"/>
    <cellStyle name="好_2015年元-12月收支 2 21" xfId="10594"/>
    <cellStyle name="差_（定稿）2013年开发区区域内税收汇总03版 2 2 3" xfId="10595"/>
    <cellStyle name="常规 2 6 11 14" xfId="10596"/>
    <cellStyle name="Hyperlink_VERA" xfId="10597"/>
    <cellStyle name="Comma  - Style3 4 12" xfId="10598"/>
    <cellStyle name="常规 2 2 2 6 9 6 2" xfId="10599"/>
    <cellStyle name="差_元-3月开发区税收收入完成情况表 5 6" xfId="10600"/>
    <cellStyle name="常规 15 2 7 10" xfId="10601"/>
    <cellStyle name="常规 2 2 2 5 11 13" xfId="10602"/>
    <cellStyle name="差_2015年开发区收支预算表20150301 6 8" xfId="10603"/>
    <cellStyle name="Comma  - Style3 10 7 2 2" xfId="10604"/>
    <cellStyle name="Accent1 - 40% 11 5 2" xfId="10605"/>
    <cellStyle name="Accent6 - 20% 14 3" xfId="10606"/>
    <cellStyle name="常规 6 2 2 11" xfId="10607"/>
    <cellStyle name="Accent1 - 60% 8 9" xfId="10608"/>
    <cellStyle name="强调 2 5 4" xfId="10609"/>
    <cellStyle name="Accent6 - 60% 11 6 2" xfId="10610"/>
    <cellStyle name="差_2012年调整预算 4" xfId="10611"/>
    <cellStyle name="常规 2 8 2 10" xfId="10612"/>
    <cellStyle name="常规 10 6 12 2" xfId="10613"/>
    <cellStyle name="表标题 9 5 2" xfId="10614"/>
    <cellStyle name="好_元-3月开发区税收收入完成情况表 2 10 14 2" xfId="10615"/>
    <cellStyle name="Comma  - Style8 12 5 3" xfId="10616"/>
    <cellStyle name="Accent2 - 20% 9 8" xfId="10617"/>
    <cellStyle name="Accent1 - 20% 11 3 2" xfId="10618"/>
    <cellStyle name="Accent3 - 40% 2" xfId="10619"/>
    <cellStyle name="Comma  - Style2 3 10" xfId="10620"/>
    <cellStyle name="Comma  - Style4 14 2" xfId="10621"/>
    <cellStyle name="常规 2 2 2 6 6 3" xfId="10622"/>
    <cellStyle name="常规 17 12 13 2" xfId="10623"/>
    <cellStyle name="60% - 强调文字颜色 2 2 4" xfId="10624"/>
    <cellStyle name="Accent5 - 40% 3 2 2" xfId="10625"/>
    <cellStyle name="Comma  - Style2 11 14" xfId="10626"/>
    <cellStyle name="常规 8 2 5 11 2" xfId="10627"/>
    <cellStyle name="Accent3 - 40% 11 12" xfId="10628"/>
    <cellStyle name="Accent5 - 40% 2 2 5" xfId="10629"/>
    <cellStyle name="好_2012-2013年结算140424李爱民 4 6" xfId="10630"/>
    <cellStyle name="常规 3 8 2" xfId="10631"/>
    <cellStyle name="好_2015年开发区收支预算表20150826定稿（加科技明细）结算后调整 2 2 10" xfId="10632"/>
    <cellStyle name="好_（定稿）2013年开发区区域内税收汇总03版 2 5 7 2" xfId="10633"/>
    <cellStyle name="好_Book1_1 7 10 2" xfId="10634"/>
    <cellStyle name="常规 2 2 2 7 5 10 2" xfId="10635"/>
    <cellStyle name="强调 3 6 10" xfId="10636"/>
    <cellStyle name="常规 2 2 6 9" xfId="10637"/>
    <cellStyle name="差_咸宁市直2013年政府基建支出预算表（一上) 10 12 2" xfId="10638"/>
    <cellStyle name="表标题 4 6 4" xfId="10639"/>
    <cellStyle name="差_财政优惠政策计算表20140527 2 23" xfId="10640"/>
    <cellStyle name="差_财政优惠政策计算表20140527 2 18" xfId="10641"/>
    <cellStyle name="常规 18 11 11 2" xfId="10642"/>
    <cellStyle name="40% - 强调文字颜色 6 2 7" xfId="10643"/>
    <cellStyle name="表标题 17 3" xfId="10644"/>
    <cellStyle name="表标题 22 3" xfId="10645"/>
    <cellStyle name="常规 2 10 11 12" xfId="10646"/>
    <cellStyle name="好_Book1_1 7 14" xfId="10647"/>
    <cellStyle name="常规 8 2 7 3 2" xfId="10648"/>
    <cellStyle name="好_Book1 10 10" xfId="10649"/>
    <cellStyle name="常规 2 9 10 8 2" xfId="10650"/>
    <cellStyle name="表标题 8 12 2" xfId="10651"/>
    <cellStyle name="常规 2 2 9 4" xfId="10652"/>
    <cellStyle name="Total 5 3 2 2" xfId="10653"/>
    <cellStyle name="常规 3 2" xfId="10654"/>
    <cellStyle name="好_Book1_1 2 12 5 2" xfId="10655"/>
    <cellStyle name="Comma  - Style6 6 5 2" xfId="10656"/>
    <cellStyle name="差_2015年元-12月收支 2 10 5" xfId="10657"/>
    <cellStyle name="好_财政优惠政策计算表20140527 2 9 9" xfId="10658"/>
    <cellStyle name="常规 2 2 7 2 8 4" xfId="10659"/>
    <cellStyle name="差_2013年财政收支表（2月8日） 2 8 7 2" xfId="10660"/>
    <cellStyle name="强调 2 7 2" xfId="10661"/>
    <cellStyle name="好_2012-2013年结算140424李爱民 3 2" xfId="10662"/>
    <cellStyle name="常规 7 2 4 12" xfId="10663"/>
    <cellStyle name="货币 2 6 7" xfId="10664"/>
    <cellStyle name="常规 2 2 7 2 5 13 2" xfId="10665"/>
    <cellStyle name="好_2015年开发区收支预算表20150826定稿（加科技明细）结算后调整 4 10 2" xfId="10666"/>
    <cellStyle name="常规 5 11 6" xfId="10667"/>
    <cellStyle name="Accent4 - 60% 5 7" xfId="10668"/>
    <cellStyle name="差_2012年调整预算 10 14" xfId="10669"/>
    <cellStyle name="强调 1 6 2" xfId="10670"/>
    <cellStyle name="Accent6 6 10 2 2" xfId="10671"/>
    <cellStyle name="差_2013年财政收支表（2月8日） 2 7 6 2" xfId="10672"/>
    <cellStyle name="好_咸宁市直2013年政府基建支出预算表（一上) 2 11 8" xfId="10673"/>
    <cellStyle name="强调 3 23 2" xfId="10674"/>
    <cellStyle name="强调 3 18 2" xfId="10675"/>
    <cellStyle name="Accent2 - 20% 3 5" xfId="10676"/>
    <cellStyle name="常规 14 2 8 8 2" xfId="10677"/>
    <cellStyle name="差_咸宁市直2013年政府基建支出预算表（一上) 2 6 9" xfId="10678"/>
    <cellStyle name="好_元-3月开发区税收收入完成情况表 2 7 10 2" xfId="10679"/>
    <cellStyle name="常规 2 5 6 4 2" xfId="10680"/>
    <cellStyle name="Accent5 8 2 2" xfId="10681"/>
    <cellStyle name="Comma  - Style2 22 2" xfId="10682"/>
    <cellStyle name="Comma  - Style2 17 2" xfId="10683"/>
    <cellStyle name="好_123 2 2 4 2" xfId="10684"/>
    <cellStyle name="常规 2 2 4 2 4 2 2" xfId="10685"/>
    <cellStyle name="差_2014年元-12月收支 13 5" xfId="10686"/>
    <cellStyle name="常规 2 2 5 2 15" xfId="10687"/>
    <cellStyle name="常规 2 2 5 2 20" xfId="10688"/>
    <cellStyle name="好_Book1_1 6 4 2" xfId="10689"/>
    <cellStyle name="货币 2 9 5" xfId="10690"/>
    <cellStyle name="差_（定稿）2013年开发区区域内税收汇总03版 2 3 3" xfId="10691"/>
    <cellStyle name="Header1 5" xfId="10692"/>
    <cellStyle name="差_2015年元-12月收支 2 12 2" xfId="10693"/>
    <cellStyle name="常规 8 2 7 7 2" xfId="10694"/>
    <cellStyle name="常规 2 10 19 2" xfId="10695"/>
    <cellStyle name="常规 2 10 24 2" xfId="10696"/>
    <cellStyle name="好_Book1_1 5 10 2" xfId="10697"/>
    <cellStyle name="Comma  - Style2 7 3 3" xfId="10698"/>
    <cellStyle name="常规 10 2 4 14" xfId="10699"/>
    <cellStyle name="差_2015年开发区收支预算表20150826定稿（加科技明细）结算后调整 2 4 2 2" xfId="10700"/>
    <cellStyle name="差_2013年财政收支表（2月8日） 2 10 3" xfId="10701"/>
    <cellStyle name="常规 6 2 5 3 2" xfId="10702"/>
    <cellStyle name="差_Book1_1 5 15" xfId="10703"/>
    <cellStyle name="货币 2 8 11" xfId="10704"/>
    <cellStyle name="常规 2 2 2 9 8 3" xfId="10705"/>
    <cellStyle name="常规 2 2 2 4 6 7 2" xfId="10706"/>
    <cellStyle name="常规 2 2 2 2 5 11 2" xfId="10707"/>
    <cellStyle name="好_Book1 7 11 2" xfId="10708"/>
    <cellStyle name="常规 12 2 6 2" xfId="10709"/>
    <cellStyle name="强调 1 6 14" xfId="10710"/>
    <cellStyle name="常规 2 4 2 13 2" xfId="10711"/>
    <cellStyle name="Accent3 - 60% 4 2 4" xfId="10712"/>
    <cellStyle name="常规 10 2 12 5 2" xfId="10713"/>
    <cellStyle name="差_123 9 10" xfId="10714"/>
    <cellStyle name="Comma  - Style7 12 7 3" xfId="10715"/>
    <cellStyle name="常规 3 5 10" xfId="10716"/>
    <cellStyle name="好_2012-2013年结算140424李爱民 2 6 2" xfId="10717"/>
    <cellStyle name="常规 2 2 5 2 4 3" xfId="10718"/>
    <cellStyle name="常规 2 2 2 4 8 9" xfId="10719"/>
    <cellStyle name="Comma  - Style7 7" xfId="10720"/>
    <cellStyle name="常规 6 2 12 9" xfId="10721"/>
    <cellStyle name="Comma  - Style1 9 7" xfId="10722"/>
    <cellStyle name="Prefilled 2 2" xfId="10723"/>
    <cellStyle name="常规 2 2 2 8 4 7 2" xfId="10724"/>
    <cellStyle name="常规 6 11 6 2" xfId="10725"/>
    <cellStyle name="常规 14 2 5 8" xfId="10726"/>
    <cellStyle name="好_元-3月开发区税收收入完成情况表 2 2" xfId="10727"/>
    <cellStyle name="常规 3 13 13 2" xfId="10728"/>
    <cellStyle name="Comma  - Style3 2 2 3" xfId="10729"/>
    <cellStyle name="Accent1 - 20% 12 3 2" xfId="10730"/>
    <cellStyle name="Comma  - Style2 8 10" xfId="10731"/>
    <cellStyle name="常规 12 2 4 14" xfId="10732"/>
    <cellStyle name="差_2012年调整预算 2 2 12" xfId="10733"/>
    <cellStyle name="常规 4 2 5 4 2" xfId="10734"/>
    <cellStyle name="好_Book1_1 8 8" xfId="10735"/>
    <cellStyle name="表标题 5 2 3" xfId="10736"/>
    <cellStyle name="好_2015年开发区收支预算表20150301 6 7 2" xfId="10737"/>
    <cellStyle name="差_Book1 7 7" xfId="10738"/>
    <cellStyle name="差_（定稿）2013年开发区区域内税收汇总03版 2 17 2" xfId="10739"/>
    <cellStyle name="差_（定稿）2013年开发区区域内税收汇总03版 2 22 2" xfId="10740"/>
    <cellStyle name="Accent1 - 20% 4 14 2" xfId="10741"/>
    <cellStyle name="差_2015年开发区收支预算表20150301 3 12 2" xfId="10742"/>
    <cellStyle name="常规 5 14 2" xfId="10743"/>
    <cellStyle name="Accent4 - 60% 8 3" xfId="10744"/>
    <cellStyle name="Comma  - Style5 8 11" xfId="10745"/>
    <cellStyle name="常规 8 9 7" xfId="10746"/>
    <cellStyle name="SHADEDSTORES 6 14" xfId="10747"/>
    <cellStyle name="差_2015年开发区收支预算表20150301 12 3" xfId="10748"/>
    <cellStyle name="好_咸宁市直2013年政府基建支出预算表（一上) 5 9" xfId="10749"/>
    <cellStyle name="差_2013年财政收支表（2月8日） 2 2 3 2" xfId="10750"/>
    <cellStyle name="常规 2 2 7 2 5 3 2" xfId="10751"/>
    <cellStyle name="小数 9 9 2" xfId="10752"/>
    <cellStyle name="PSChar 4" xfId="10753"/>
    <cellStyle name="_Book1_4 2 5" xfId="10754"/>
    <cellStyle name="RevList 3" xfId="10755"/>
    <cellStyle name="Accent6 - 60% 9 2 5" xfId="10756"/>
    <cellStyle name="差_2015年开发区收支预算表20150301 2 3 9" xfId="10757"/>
    <cellStyle name="Accent6 - 60% 5 2 4 2 2" xfId="10758"/>
    <cellStyle name="常规 9 2 9 12" xfId="10759"/>
    <cellStyle name="Entered 2 9 2" xfId="10760"/>
    <cellStyle name="强调 3 10 14 2" xfId="10761"/>
    <cellStyle name="货币 2 7 12 2" xfId="10762"/>
    <cellStyle name="Accent5 7 6 2 2" xfId="10763"/>
    <cellStyle name="Comma  - Style2 9 10 3" xfId="10764"/>
    <cellStyle name="常规 2 2 2 9 3 4 2" xfId="10765"/>
    <cellStyle name="40% - 强调文字颜色 5 2 4 2" xfId="10766"/>
    <cellStyle name="差_2012年调整预算 2 8 6" xfId="10767"/>
    <cellStyle name="好_2012年调整预算 5 8 2" xfId="10768"/>
    <cellStyle name="Accent1 - 40% 8 3" xfId="10769"/>
    <cellStyle name="常规 2 2 6 2 3 11" xfId="10770"/>
    <cellStyle name="差_2012年调整预算 9 8 2" xfId="10771"/>
    <cellStyle name="好_2015年开发区收支预算表20150826定稿（加科技明细）结算后调整 6 11 2" xfId="10772"/>
    <cellStyle name="SHADEDSTORES 23" xfId="10773"/>
    <cellStyle name="SHADEDSTORES 18" xfId="10774"/>
    <cellStyle name="差_2014年元-12月收支 2 5 6" xfId="10775"/>
    <cellStyle name="Comma  - Style1 8 12 2" xfId="10776"/>
    <cellStyle name="Input [yellow] 6 4 2" xfId="10777"/>
    <cellStyle name="常规 14 3 2" xfId="10778"/>
    <cellStyle name="差_2014年元-12月收支 3 12 2" xfId="10779"/>
    <cellStyle name="后继超链接 8 3" xfId="10780"/>
    <cellStyle name="Accent4 4 2 6" xfId="10781"/>
    <cellStyle name="好_财政优惠政策计算表20140527 2 4 6 2" xfId="10782"/>
    <cellStyle name="Accent3 - 60% 5 13" xfId="10783"/>
    <cellStyle name="常规 2 2 2 2 9 5" xfId="10784"/>
    <cellStyle name="差_（定稿）2013年开发区区域内税收汇总03版 10 9 2" xfId="10785"/>
    <cellStyle name="Accent5 11 2" xfId="10786"/>
    <cellStyle name="Prefilled 3 3 4" xfId="10787"/>
    <cellStyle name="差_Book1 7" xfId="10788"/>
    <cellStyle name="Accent6 - 40% 8 10 2" xfId="10789"/>
    <cellStyle name="好_元-3月开发区税收收入完成情况表 2 9 14 2" xfId="10790"/>
    <cellStyle name="20% - 强调文字颜色 5 4 2" xfId="10791"/>
    <cellStyle name="常规 2 2 2 12 2" xfId="10792"/>
    <cellStyle name="Accent6 - 40% 9 2 3 2" xfId="10793"/>
    <cellStyle name="差_咸宁市直2013年政府基建支出预算表（一上) 2 10 5" xfId="10794"/>
    <cellStyle name="Comma [0] 13 2 2" xfId="10795"/>
    <cellStyle name="Accent5 - 40% 5 8 2" xfId="10796"/>
    <cellStyle name="差_财政优惠政策计算表20140527 2 3 2" xfId="10797"/>
    <cellStyle name="强调 2 5 8" xfId="10798"/>
    <cellStyle name="Comma  - Style6 12 4 2" xfId="10799"/>
    <cellStyle name="常规 2 2 13 8 2" xfId="10800"/>
    <cellStyle name="好_2013年财政收支表（2月8日） 9 7" xfId="10801"/>
    <cellStyle name="差_（定稿）2013年开发区区域内税收汇总03版 5 12" xfId="10802"/>
    <cellStyle name="Prefilled" xfId="10803"/>
    <cellStyle name="Comma  - Style5 5 11 2 2" xfId="10804"/>
    <cellStyle name="好_咸宁市直2013年政府基建支出预算表（一上) 2 12 7" xfId="10805"/>
    <cellStyle name="Accent4 - 20% 10 11" xfId="10806"/>
    <cellStyle name="差_（定稿）2013年开发区区域内税收汇总03版 2 7 11 2" xfId="10807"/>
    <cellStyle name="Comma  - Style7 5 10 2" xfId="10808"/>
    <cellStyle name="表标题 6 8" xfId="10809"/>
    <cellStyle name="差_元-3月开发区税收收入完成情况表 18" xfId="10810"/>
    <cellStyle name="差_元-3月开发区税收收入完成情况表 23" xfId="10811"/>
    <cellStyle name="常规 2 10 7 4 2" xfId="10812"/>
    <cellStyle name="好_咸宁市直2013年政府基建支出预算表（一上) 2 19 2" xfId="10813"/>
    <cellStyle name="好_咸宁市直2013年政府基建支出预算表（一上) 2 24 2" xfId="10814"/>
    <cellStyle name="Accent3 - 20% 7 6 2" xfId="10815"/>
    <cellStyle name="Comma  - Style7 12 6" xfId="10816"/>
    <cellStyle name="差_咸宁市直2013年政府基建支出预算表（一上) 2 5 5" xfId="10817"/>
    <cellStyle name="Accent6 - 40% 9 8 2 2" xfId="10818"/>
    <cellStyle name="Accent1 - 20% 9 5 2" xfId="10819"/>
    <cellStyle name="常规 2 2 4 2 5 10" xfId="10820"/>
    <cellStyle name="常规 5 2 2 4" xfId="10821"/>
    <cellStyle name="好_2015年元-12月收支 8 8" xfId="10822"/>
    <cellStyle name="常规 13 4 12" xfId="10823"/>
    <cellStyle name="常规 2 2 2 9 7 2 2" xfId="10824"/>
    <cellStyle name="Accent5 - 20% 7 7" xfId="10825"/>
    <cellStyle name="常规 10 3 5 6" xfId="10826"/>
    <cellStyle name="Accent1 - 60% 4 3" xfId="10827"/>
    <cellStyle name="常规 26 5" xfId="10828"/>
    <cellStyle name="常规 2 2 2 9 9 8 2" xfId="10829"/>
    <cellStyle name="数字 5 2 2" xfId="10830"/>
    <cellStyle name="好_123 2 14 2" xfId="10831"/>
    <cellStyle name="强调 1 4 3" xfId="10832"/>
    <cellStyle name="Accent3 3 2 5" xfId="10833"/>
    <cellStyle name="好_2015年开发区收支预算表20150301 3 6 2" xfId="10834"/>
    <cellStyle name="常规 5 2 2 12" xfId="10835"/>
    <cellStyle name="好_2012年调整预算 10 6 2" xfId="10836"/>
    <cellStyle name="差_123 2 9 13 2" xfId="10837"/>
    <cellStyle name="差_Book1_1 5 6" xfId="10838"/>
    <cellStyle name="常规 4 6 2" xfId="10839"/>
    <cellStyle name="常规 5 3 2 5 4" xfId="10840"/>
    <cellStyle name="Accent6 - 40% 4 2 3 3" xfId="10841"/>
    <cellStyle name="常规 9 2 8 5" xfId="10842"/>
    <cellStyle name="差_2012-2013年结算140424李爱民 9 7 2" xfId="10843"/>
    <cellStyle name="好_（定稿）2013年开发区区域内税收汇总03版 6" xfId="10844"/>
    <cellStyle name="好_2014年元-12月收支 2 11 13" xfId="10845"/>
    <cellStyle name="差_2015年开发区收支预算表20150301 2 8 4 2" xfId="10846"/>
    <cellStyle name="_Book1_4 9" xfId="10847"/>
    <cellStyle name="常规 2 8 12 9 2" xfId="10848"/>
    <cellStyle name="常规 9 3 3 3" xfId="10849"/>
    <cellStyle name="Comma  - Style5 3 5" xfId="10850"/>
    <cellStyle name="Accent6 - 40% 6 2 2 3" xfId="10851"/>
    <cellStyle name="20% - 强调文字颜色 3 4 2" xfId="10852"/>
    <cellStyle name="常规 3 3 2 13" xfId="10853"/>
    <cellStyle name="Accent6 5 9" xfId="10854"/>
    <cellStyle name="数字 7 3" xfId="10855"/>
    <cellStyle name="Accent1 - 60% 3 13" xfId="10856"/>
    <cellStyle name="常规 4 4 6 6 2" xfId="10857"/>
    <cellStyle name="好_2015年开发区收支预算表20150826定稿（加科技明细）结算后调整 6 6 2" xfId="10858"/>
    <cellStyle name="常规 2 2 2 7 25" xfId="10859"/>
    <cellStyle name="Header2 6 4" xfId="10860"/>
    <cellStyle name="常规 2 3 2 9 2" xfId="10861"/>
    <cellStyle name="常规 2 2 3 2 4" xfId="10862"/>
    <cellStyle name="常规 2 2 3 2 3 14" xfId="10863"/>
    <cellStyle name="差_123 2 2 3" xfId="10864"/>
    <cellStyle name="好_2015年开发区收支预算表20150301 6 9" xfId="10865"/>
    <cellStyle name="好_（定稿）2013年开发区区域内税收汇总03版 2 2 12" xfId="10866"/>
    <cellStyle name="Comma  - Style7 2 3" xfId="10867"/>
    <cellStyle name="Header2 2" xfId="10868"/>
    <cellStyle name="Accent1 - 60% 9 2 3" xfId="10869"/>
    <cellStyle name="常规 2 6 12 11 2" xfId="10870"/>
    <cellStyle name="Accent5 - 40% 10 2 6 2" xfId="10871"/>
    <cellStyle name="entry box 5 3 2" xfId="10872"/>
    <cellStyle name="常规 2 2 15 13" xfId="10873"/>
    <cellStyle name="常规 2 2 20 13" xfId="10874"/>
    <cellStyle name="好_2014年元-12月收支 2 10 9 2" xfId="10875"/>
    <cellStyle name="Accent5 - 60% 5 5 2 2" xfId="10876"/>
    <cellStyle name="Accent5 4 2 4 2 2" xfId="10877"/>
    <cellStyle name="Comma  - Style1 10 13 2 2" xfId="10878"/>
    <cellStyle name="常规 2 2 9 2 7 6 2" xfId="10879"/>
    <cellStyle name="货币 2 6 10" xfId="10880"/>
    <cellStyle name="差_Book1_1 3 14" xfId="10881"/>
    <cellStyle name="常规 2 3 5 11 2" xfId="10882"/>
    <cellStyle name="差_（定稿）2013年开发区区域内税收汇总03版 5 2 2" xfId="10883"/>
    <cellStyle name="好_（定稿）2013年开发区区域内税收汇总03版 2 10 14" xfId="10884"/>
    <cellStyle name="常规 2 2 7 2 5 2" xfId="10885"/>
    <cellStyle name="_一四星酒店方案 7 5" xfId="10886"/>
    <cellStyle name="常规 2 2 2 7 3 12 2" xfId="10887"/>
    <cellStyle name="Accent6 - 40% 4 8 3" xfId="10888"/>
    <cellStyle name="常规 7 9 4" xfId="10889"/>
    <cellStyle name="常规 2 2 4 2 9 5" xfId="10890"/>
    <cellStyle name="好_元-3月开发区税收收入完成情况表 8 4 2" xfId="10891"/>
    <cellStyle name="Accent4 - 40% 8 6 2" xfId="10892"/>
    <cellStyle name="常规 7 2 11 6 2" xfId="10893"/>
    <cellStyle name="常规 4 4 4 10" xfId="10894"/>
    <cellStyle name="Accent5 3 2 4 2" xfId="10895"/>
    <cellStyle name="常规 5 6 11" xfId="10896"/>
    <cellStyle name="差_2015年开发区收支预算表20150826定稿（加科技明细）结算后调整 2 6 9" xfId="10897"/>
    <cellStyle name="常规 4 2 7 4" xfId="10898"/>
    <cellStyle name="Comma  - Style8 4 7 3" xfId="10899"/>
    <cellStyle name="Accent6 9 2 5 2" xfId="10900"/>
    <cellStyle name="常规 2 3 3 2" xfId="10901"/>
    <cellStyle name="未定义 2 10 2 2" xfId="10902"/>
    <cellStyle name="后继超链接 12 4 2" xfId="10903"/>
    <cellStyle name="日期 11" xfId="10904"/>
    <cellStyle name="Accent5 - 60% 11 2 5" xfId="10905"/>
    <cellStyle name="好_元-3月开发区税收收入完成情况表 5" xfId="10906"/>
    <cellStyle name="常规 2 2 2 8 9 3 2" xfId="10907"/>
    <cellStyle name="Accent3 - 20% 10 13 2" xfId="10908"/>
    <cellStyle name="常规 2 2 2 4 9 10" xfId="10909"/>
    <cellStyle name="Comma  - Style2 11 10" xfId="10910"/>
    <cellStyle name="Accent5 8 2 2 2 2" xfId="10911"/>
    <cellStyle name="好_（定稿）2013年开发区区域内税收汇总03版 2 5 6 2" xfId="10912"/>
    <cellStyle name="好_2014年元-12月收支 9 14 2" xfId="10913"/>
    <cellStyle name="常规 34" xfId="10914"/>
    <cellStyle name="常规 29" xfId="10915"/>
    <cellStyle name="好_2015年开发区收支预算表20150826定稿（加科技明细）结算后调整 4 12 2" xfId="10916"/>
    <cellStyle name="常规 5 13 6" xfId="10917"/>
    <cellStyle name="Accent4 - 60% 7 7" xfId="10918"/>
    <cellStyle name="强调 3 2 11" xfId="10919"/>
    <cellStyle name="Comma  - Style4 2 8" xfId="10920"/>
    <cellStyle name="差_（定稿）2013年开发区区域内税收汇总03版 2 10 7 2" xfId="10921"/>
    <cellStyle name="Total 4 5" xfId="10922"/>
    <cellStyle name="Comma  - Style5 9 13 3" xfId="10923"/>
    <cellStyle name="常规 5 2 2 2 8 2" xfId="10924"/>
    <cellStyle name="Comma  - Style7 4 6 2" xfId="10925"/>
    <cellStyle name="Accent6 - 40% 23 2" xfId="10926"/>
    <cellStyle name="Accent6 - 40% 18 2" xfId="10927"/>
    <cellStyle name="Accent5 - 20% 5 5" xfId="10928"/>
    <cellStyle name="Accent1 4 2 4" xfId="10929"/>
    <cellStyle name="好_（定稿）2013年开发区区域内税收汇总03版 2 8 6 2" xfId="10930"/>
    <cellStyle name="Accent5 8 2 5 2 2" xfId="10931"/>
    <cellStyle name="好_财政优惠政策计算表20140527 3" xfId="10932"/>
    <cellStyle name="Comma  - Style4 11 11 2" xfId="10933"/>
    <cellStyle name="Accent5 - 60% 9 11 2" xfId="10934"/>
    <cellStyle name="常规 2 15 8 2" xfId="10935"/>
    <cellStyle name="常规 2 20 8 2" xfId="10936"/>
    <cellStyle name="常规 11 14" xfId="10937"/>
    <cellStyle name="常规 13 2 9" xfId="10938"/>
    <cellStyle name="Comma  - Style5 7 10 2 2" xfId="10939"/>
    <cellStyle name="Accent1 - 20% 7" xfId="10940"/>
    <cellStyle name="Accent1 - 40% 2 4" xfId="10941"/>
    <cellStyle name="常规 4 2 5 15" xfId="10942"/>
    <cellStyle name="差_2012年调整预算 2 2 7" xfId="10943"/>
    <cellStyle name="Comma  - Style5 11 5 2" xfId="10944"/>
    <cellStyle name="常规 2 2 2 3 12 11" xfId="10945"/>
    <cellStyle name="常规 2 2 2 3 8 11 2" xfId="10946"/>
    <cellStyle name="Accent5 - 40% 9 2 5 2" xfId="10947"/>
    <cellStyle name="常规 10 3 9" xfId="10948"/>
    <cellStyle name="好_Book1_1 2 8 14" xfId="10949"/>
    <cellStyle name="差_2015年元-12月收支 2 4 10" xfId="10950"/>
    <cellStyle name="Header2 5 9" xfId="10951"/>
    <cellStyle name="Comma  - Style1 3 6" xfId="10952"/>
    <cellStyle name="常规 15 2 8 7" xfId="10953"/>
    <cellStyle name="常规 2 10 5" xfId="10954"/>
    <cellStyle name="常规 4 2 4 2" xfId="10955"/>
    <cellStyle name="好_Book1 7 5 2" xfId="10956"/>
    <cellStyle name="差_123 2 8" xfId="10957"/>
    <cellStyle name="Comma  - Style3 2 11" xfId="10958"/>
    <cellStyle name="差_2015年开发区收支预算表20150826定稿（加科技明细）结算后调整 2 7 7" xfId="10959"/>
    <cellStyle name="超级链接 11 14 2" xfId="10960"/>
    <cellStyle name="PSInt" xfId="10961"/>
    <cellStyle name="常规 13 7 3 2" xfId="10962"/>
    <cellStyle name="Comma  - Style6 8 15" xfId="10963"/>
    <cellStyle name="差_咸宁市直2013年政府基建支出预算表（一上) 24 2" xfId="10964"/>
    <cellStyle name="差_咸宁市直2013年政府基建支出预算表（一上) 19 2" xfId="10965"/>
    <cellStyle name="常规 5 3 2 7 13 2" xfId="10966"/>
    <cellStyle name="好_2015年开发区收支预算表20150826定稿（加科技明细）结算后调整 5 13 2" xfId="10967"/>
    <cellStyle name="好_元-3月开发区税收收入完成情况表 4 12" xfId="10968"/>
    <cellStyle name="差_2015年开发区收支预算表20150301 4 6 2" xfId="10969"/>
    <cellStyle name="Accent4 17" xfId="10970"/>
    <cellStyle name="Accent4 22" xfId="10971"/>
    <cellStyle name="差_2015年开发区收支预算表20150301 3 4" xfId="10972"/>
    <cellStyle name="常规 2 2 2 3 5 8" xfId="10973"/>
    <cellStyle name="Comma  - Style6 9 13 3" xfId="10974"/>
    <cellStyle name="好_2015年开发区收支预算表20150301 2 11 6" xfId="10975"/>
    <cellStyle name="Comma  - Style1 12 3 3" xfId="10976"/>
    <cellStyle name="常规 2 6 4" xfId="10977"/>
    <cellStyle name="常规 2 2 2 3 11 9 2" xfId="10978"/>
    <cellStyle name="Accent1 4 2 3" xfId="10979"/>
    <cellStyle name="Accent5 - 20% 5 4" xfId="10980"/>
    <cellStyle name="常规 12 2 5" xfId="10981"/>
    <cellStyle name="差_2015年开发区收支预算表20150301 13 2" xfId="10982"/>
    <cellStyle name="好_Book1 7 10" xfId="10983"/>
    <cellStyle name="Accent1 7 2 3" xfId="10984"/>
    <cellStyle name="小数 9 16" xfId="10985"/>
    <cellStyle name="常规 9 2 9 13" xfId="10986"/>
    <cellStyle name="差_2015年开发区收支预算表20150301 2 5 14" xfId="10987"/>
    <cellStyle name="常规 9 3 5 2 2" xfId="10988"/>
    <cellStyle name="常规 2 2 4 2 2 13" xfId="10989"/>
    <cellStyle name="Accent4 - 40% 5" xfId="10990"/>
    <cellStyle name="常规 7 2 2 13 2" xfId="10991"/>
    <cellStyle name="Comma  - Style8 9 11 3" xfId="10992"/>
    <cellStyle name="好_（定稿）2013年开发区区域内税收汇总03版 2 4 8 2" xfId="10993"/>
    <cellStyle name="差_元-3月开发区税收收入完成情况表 2 10 13 2" xfId="10994"/>
    <cellStyle name="Accent1 - 40% 4 10 2" xfId="10995"/>
    <cellStyle name="Accent3 3 8" xfId="10996"/>
    <cellStyle name="Comma  - Style5 6 11 3" xfId="10997"/>
    <cellStyle name="好_元-3月开发区税收收入完成情况表 2 6 7" xfId="10998"/>
    <cellStyle name="常规 2 2 2 10 5 6 2" xfId="10999"/>
    <cellStyle name="常规 2 4 10 2" xfId="11000"/>
    <cellStyle name="Accent1 - 40% 2 12" xfId="11001"/>
    <cellStyle name="常规 2 2 7 2 5 9 2" xfId="11002"/>
    <cellStyle name="差_2013年财政收支表（2月8日） 2 2 9 2" xfId="11003"/>
    <cellStyle name="好_Book1_1 4 8 2" xfId="11004"/>
    <cellStyle name="强调 1 2 3 2" xfId="11005"/>
    <cellStyle name="Accent6 - 20% 10 15" xfId="11006"/>
    <cellStyle name="Comma  - Style5 10 2" xfId="11007"/>
    <cellStyle name="借出原因 4" xfId="11008"/>
    <cellStyle name="好_2015年开发区收支预算表20150826定稿（加科技明细）结算后调整 2 5 8 2" xfId="11009"/>
    <cellStyle name="常规 2 2 5 2 7 9 2" xfId="11010"/>
    <cellStyle name="PSDec 9 2" xfId="11011"/>
    <cellStyle name="常规 10 26 2" xfId="11012"/>
    <cellStyle name="Accent4 - 20% 11 2 4 2" xfId="11013"/>
    <cellStyle name="货币 2 9 11 2" xfId="11014"/>
    <cellStyle name="Accent6 - 20% 4 7 3" xfId="11015"/>
    <cellStyle name="Accent2 - 60% 6 10" xfId="11016"/>
    <cellStyle name="常规 5 2 2 5 14" xfId="11017"/>
    <cellStyle name="好_2012-2013年结算140424李爱民 2 3 14" xfId="11018"/>
    <cellStyle name="差_2014年元-12月收支 2 12" xfId="11019"/>
    <cellStyle name="好_2015年开发区收支预算表20150301 2 6 3 2" xfId="11020"/>
    <cellStyle name="Comma  - Style8 12 14 2" xfId="11021"/>
    <cellStyle name="常规 12 2 15 2" xfId="11022"/>
    <cellStyle name="常规 12 2 20 2" xfId="11023"/>
    <cellStyle name="未定义 2 4 4" xfId="11024"/>
    <cellStyle name="常规 2 5 10 13" xfId="11025"/>
    <cellStyle name="好_2015年元-12月收支 2 4 7" xfId="11026"/>
    <cellStyle name="常规 2 2 2 5 11 6 2" xfId="11027"/>
    <cellStyle name="Accent6 - 60% 11 2 5" xfId="11028"/>
    <cellStyle name="常规 2 2 2 5 12 11" xfId="11029"/>
    <cellStyle name="Comma  - Style3 4 12 3" xfId="11030"/>
    <cellStyle name="差_咸宁市直2013年政府基建支出预算表（一上) 6 3" xfId="11031"/>
    <cellStyle name="常规 2 2 2 2 5 8" xfId="11032"/>
    <cellStyle name="Comma  - Style1 6 10 2" xfId="11033"/>
    <cellStyle name="差_2015年开发区收支预算表20150301 8" xfId="11034"/>
    <cellStyle name="常规 16 2 4 6 2" xfId="11035"/>
    <cellStyle name="差_2015年开发区收支预算表20150301 3 7 2" xfId="11036"/>
    <cellStyle name="差_（定稿）2013年开发区区域内税收汇总03版 3 2 2" xfId="11037"/>
    <cellStyle name="常规 16 7 2" xfId="11038"/>
    <cellStyle name="常规 21 7 2" xfId="11039"/>
    <cellStyle name="常规 7 2 7" xfId="11040"/>
    <cellStyle name="常规 2 2 4 2 2 8" xfId="11041"/>
    <cellStyle name="常规 9 2 5 12 2" xfId="11042"/>
    <cellStyle name="Comma  - Style1 8 6" xfId="11043"/>
    <cellStyle name="常规 6 2 11 8" xfId="11044"/>
    <cellStyle name="好_Book1_1 2 12" xfId="11045"/>
    <cellStyle name="Comma  - Style6 6" xfId="11046"/>
    <cellStyle name="好_2012-2013年结算140424李爱民 2 2 10 2" xfId="11047"/>
    <cellStyle name="常规 2 2 5 2 6 9" xfId="11048"/>
    <cellStyle name="Comma  - Style6 11 6 3" xfId="11049"/>
    <cellStyle name="好_2012-2013年结算140424李爱民 2 8 8" xfId="11050"/>
    <cellStyle name="SHADEDSTORES 4 7 2 2" xfId="11051"/>
    <cellStyle name="常规 4 3 6 15" xfId="11052"/>
    <cellStyle name="Accent6 - 20% 7 13 2 2" xfId="11053"/>
    <cellStyle name="好_财政优惠政策计算表20140527 4 6 2" xfId="11054"/>
    <cellStyle name="PSChar 12 3" xfId="11055"/>
    <cellStyle name="常规 2 2 2 4 3 12" xfId="11056"/>
    <cellStyle name="Accent6 - 40% 11 2 2 3" xfId="11057"/>
    <cellStyle name="Accent6 2 12 2 2" xfId="11058"/>
    <cellStyle name="Accent6 - 20% 5 9 2" xfId="11059"/>
    <cellStyle name="Comma  - Style1 10 7" xfId="11060"/>
    <cellStyle name="好_元-3月开发区税收收入完成情况表 10 7" xfId="11061"/>
    <cellStyle name="常规 2 2 8 2 5 10 2" xfId="11062"/>
    <cellStyle name="Comma  - Style4 16 2" xfId="11063"/>
    <cellStyle name="Comma  - Style4 21 2" xfId="11064"/>
    <cellStyle name="常规 2 2 2 6 8 3" xfId="11065"/>
    <cellStyle name="表标题 12 9 3" xfId="11066"/>
    <cellStyle name="好_咸宁市直2013年政府基建支出预算表（一上) 2 6 9" xfId="11067"/>
    <cellStyle name="好_Book1_1 2 9 6 2" xfId="11068"/>
    <cellStyle name="数字 2" xfId="11069"/>
    <cellStyle name="Accent5 - 40% 3 4 2" xfId="11070"/>
    <cellStyle name="差_2015年开发区收支预算表20150826定稿（加科技明细）结算后调整 2 11 3 2" xfId="11071"/>
    <cellStyle name="Accent3 3 12" xfId="11072"/>
    <cellStyle name="Accent1 - 20% 14" xfId="11073"/>
    <cellStyle name="常规 2 2 8 6 2" xfId="11074"/>
    <cellStyle name="常规 2 4 2" xfId="11075"/>
    <cellStyle name="差_2015年开发区收支预算表20150826定稿（加科技明细）结算后调整 7 7 2" xfId="11076"/>
    <cellStyle name="Accent2 - 40% 7 4" xfId="11077"/>
    <cellStyle name="Accent1 - 40% 8 14 2" xfId="11078"/>
    <cellStyle name="Comma  - Style8 2 3 3" xfId="11079"/>
    <cellStyle name="差_Book1_1 2 12 5" xfId="11080"/>
    <cellStyle name="Comma  - Style6 12 5" xfId="11081"/>
    <cellStyle name="常规 2 2 13 9" xfId="11082"/>
    <cellStyle name="Accent3 - 40% 11 2 6 2" xfId="11083"/>
    <cellStyle name="常规 14 2 2 6" xfId="11084"/>
    <cellStyle name="好_123 2 3 7" xfId="11085"/>
    <cellStyle name="SHADEDSTORES 3 12" xfId="11086"/>
    <cellStyle name="常规 16 2 5 3 2" xfId="11087"/>
    <cellStyle name="常规 2 2 2 9 9 4 2" xfId="11088"/>
    <cellStyle name="差_元-3月开发区税收收入完成情况表 2 5 9 2" xfId="11089"/>
    <cellStyle name="Accent6 - 20% 3 10 2" xfId="11090"/>
    <cellStyle name="超级链接 6 11 2" xfId="11091"/>
    <cellStyle name="好_元-3月开发区税收收入完成情况表 2 12 5 2" xfId="11092"/>
    <cellStyle name="常规 2 10 12 7 2" xfId="11093"/>
    <cellStyle name="常规 18 7 10" xfId="11094"/>
    <cellStyle name="好_2012-2013年结算140424李爱民 7 2" xfId="11095"/>
    <cellStyle name="表标题 6 10 2" xfId="11096"/>
    <cellStyle name="Accent6 - 40% 8 2 2 2" xfId="11097"/>
    <cellStyle name="Date 5 2" xfId="11098"/>
    <cellStyle name="好_咸宁市直2013年政府基建支出预算表（一上) 11 7" xfId="11099"/>
    <cellStyle name="Accent5 3 3" xfId="11100"/>
    <cellStyle name="好_元-3月开发区税收收入完成情况表 4 6 2" xfId="11101"/>
    <cellStyle name="Accent4 - 40% 4 8 2" xfId="11102"/>
    <cellStyle name="好_2014年元-12月收支 7 11" xfId="11103"/>
    <cellStyle name="好_2015年开发区收支预算表20150301 9 5 2" xfId="11104"/>
    <cellStyle name="数字 9 3 2" xfId="11105"/>
    <cellStyle name="Accent6 - 40% 9 4" xfId="11106"/>
    <cellStyle name="常规 2 2 2 8 10 8 2" xfId="11107"/>
    <cellStyle name="常规 2 4 7 8 2" xfId="11108"/>
    <cellStyle name="差_2015年元-12月收支 2 11 7 2" xfId="11109"/>
    <cellStyle name="好_Book1_1 2 3 13" xfId="11110"/>
    <cellStyle name="常规 3 4 10 2" xfId="11111"/>
    <cellStyle name="Accent6 - 40% 3 8 2 2" xfId="11112"/>
    <cellStyle name="常规 29 6" xfId="11113"/>
    <cellStyle name="Accent1 - 60% 7 4" xfId="11114"/>
    <cellStyle name="常规 10 3 8 7" xfId="11115"/>
    <cellStyle name="常规 4 2 12 9" xfId="11116"/>
    <cellStyle name="Comma  - Style1 2 5 2" xfId="11117"/>
    <cellStyle name="表标题 11 4 3" xfId="11118"/>
    <cellStyle name="好_2012年调整预算 2 10 6" xfId="11119"/>
    <cellStyle name="强调 2 6 8 2" xfId="11120"/>
    <cellStyle name="货币 2 12 8 2" xfId="11121"/>
    <cellStyle name="超级链接 2 7 2" xfId="11122"/>
    <cellStyle name="差_（定稿）2013年开发区区域内税收汇总03版 2 6 9 2" xfId="11123"/>
    <cellStyle name="差_财政优惠政策计算表20140527 2 10 7" xfId="11124"/>
    <cellStyle name="常规 2 3 9 14" xfId="11125"/>
    <cellStyle name="Comma  - Style6 3 2 3" xfId="11126"/>
    <cellStyle name="Accent4 2 2 4" xfId="11127"/>
    <cellStyle name="后继超级链接 5 13 2" xfId="11128"/>
    <cellStyle name="数字 12 12" xfId="11129"/>
    <cellStyle name="差_财政优惠政策计算表20140527 2 3 3 2" xfId="11130"/>
    <cellStyle name="差_2012年调整预算 9 5 2" xfId="11131"/>
    <cellStyle name="好_元-3月开发区税收收入完成情况表 2 13" xfId="11132"/>
    <cellStyle name="Accent6 5 13" xfId="11133"/>
    <cellStyle name="常规 2 2 8 2 5 3 2" xfId="11134"/>
    <cellStyle name="好_2015年元-12月收支 3 3 2" xfId="11135"/>
    <cellStyle name="Accent3 7 2 3" xfId="11136"/>
    <cellStyle name="好_2015年元-12月收支 6 5 2" xfId="11137"/>
    <cellStyle name="Comma  - Style5 8 2 2" xfId="11138"/>
    <cellStyle name="常规 2 2 6 2 6 2" xfId="11139"/>
    <cellStyle name="Accent6 8 4" xfId="11140"/>
    <cellStyle name="好_2015年开发区收支预算表20150826定稿（加科技明细）结算后调整 2 8 8" xfId="11141"/>
    <cellStyle name="Accent1 - 40% 21" xfId="11142"/>
    <cellStyle name="Accent1 - 40% 16" xfId="11143"/>
    <cellStyle name="Accent5 8 5 2" xfId="11144"/>
    <cellStyle name="差_元-3月开发区税收收入完成情况表 6 12 2" xfId="11145"/>
    <cellStyle name="Header2 3 5 2 2" xfId="11146"/>
    <cellStyle name="好_2015年开发区收支预算表20150301 9 3 2" xfId="11147"/>
    <cellStyle name="SHADEDSTORES 7 8" xfId="11148"/>
    <cellStyle name="后继超链接 2 14 2" xfId="11149"/>
    <cellStyle name="差_财政优惠政策计算表20140527 2 7 3 2" xfId="11150"/>
    <cellStyle name="数字 7 4 2" xfId="11151"/>
    <cellStyle name="好_2013年财政收支表（2月8日） 2 9 11 2" xfId="11152"/>
    <cellStyle name="常规 18 11 2 2" xfId="11153"/>
    <cellStyle name="差_2012-2013年结算140424李爱民 4 2 2" xfId="11154"/>
    <cellStyle name="Accent6 - 60% 11 6" xfId="11155"/>
    <cellStyle name="表标题 6 2 2" xfId="11156"/>
    <cellStyle name="好_2015年元-12月收支 2 8 9 2" xfId="11157"/>
    <cellStyle name="Accent2 - 60% 4 6" xfId="11158"/>
    <cellStyle name="小数 9 3 2" xfId="11159"/>
    <cellStyle name="差_2013年财政收支表（2月8日） 3 5" xfId="11160"/>
    <cellStyle name="差_2015年元-12月收支 2 9 13 2" xfId="11161"/>
    <cellStyle name="常规 2 2 2 5 5" xfId="11162"/>
    <cellStyle name="常规 2 2 2 7 7 11" xfId="11163"/>
    <cellStyle name="数字 3 3" xfId="11164"/>
    <cellStyle name="常规 2 2 2 9 7 9" xfId="11165"/>
    <cellStyle name="好_2015年开发区收支预算表20150826定稿（加科技明细）结算后调整 12 11 2" xfId="11166"/>
    <cellStyle name="好_2015年开发区收支预算表20150301 2 14" xfId="11167"/>
    <cellStyle name="Comma  - Style7 7 4 3" xfId="11168"/>
    <cellStyle name="Accent6 8 5 2 2" xfId="11169"/>
    <cellStyle name="好_123 8 2" xfId="11170"/>
    <cellStyle name="好_123 2 11 5 2" xfId="11171"/>
    <cellStyle name="常规 2 2 3 2 2 3 2" xfId="11172"/>
    <cellStyle name="好_2012年调整预算 5 3" xfId="11173"/>
    <cellStyle name="常规 2 2 4 2 9 9" xfId="11174"/>
    <cellStyle name="常规 7 9 8" xfId="11175"/>
    <cellStyle name="常规 2 2 2 3 5 7" xfId="11176"/>
    <cellStyle name="Comma  - Style6 9 13 2" xfId="11177"/>
    <cellStyle name="差_元-3月开发区税收收入完成情况表 6 13 2" xfId="11178"/>
    <cellStyle name="Accent5 8 6 2" xfId="11179"/>
    <cellStyle name="常规 2 22 6 2" xfId="11180"/>
    <cellStyle name="常规 2 17 6 2" xfId="11181"/>
    <cellStyle name="好_2015年开发区收支预算表20150301 2 5 14" xfId="11182"/>
    <cellStyle name="Accent1 - 60% 10 4" xfId="11183"/>
    <cellStyle name="Accent6 - 40% 2 7 3" xfId="11184"/>
    <cellStyle name="常规 5 8 4" xfId="11185"/>
    <cellStyle name="好_123 2 9 12 2" xfId="11186"/>
    <cellStyle name="好 2 3 2" xfId="11187"/>
    <cellStyle name="好_咸宁市直2013年政府基建支出预算表（一上) 10 14 2" xfId="11188"/>
    <cellStyle name="常规 6 7 6 2" xfId="11189"/>
    <cellStyle name="常规 10 3 7 11 2" xfId="11190"/>
    <cellStyle name="Accent5 - 20% 7 8 2" xfId="11191"/>
    <cellStyle name="差_2012年调整预算 9" xfId="11192"/>
    <cellStyle name="差_2015年元-12月收支 13 9 2" xfId="11193"/>
    <cellStyle name="常规 2 2 5 2 4 12 2" xfId="11194"/>
    <cellStyle name="常规 5 3 2 8 8 2" xfId="11195"/>
    <cellStyle name="SHADEDSTORES 6 2 10" xfId="11196"/>
    <cellStyle name="常规 2 2 2 8 9 6" xfId="11197"/>
    <cellStyle name="好_咸宁市直2013年政府基建支出预算表（一上) 13 12" xfId="11198"/>
    <cellStyle name="常规 10 2 7 3" xfId="11199"/>
    <cellStyle name="好_2015年开发区收支预算表20150826定稿（加科技明细）结算后调整 2 10 3 2" xfId="11200"/>
    <cellStyle name="常规 2 8 7 12 2" xfId="11201"/>
    <cellStyle name="Accent2 - 40% 14" xfId="11202"/>
    <cellStyle name="Comma  - Style6 2 11 2" xfId="11203"/>
    <cellStyle name="差_Book1_1 2 2 11 2" xfId="11204"/>
    <cellStyle name="差_元-3月开发区税收收入完成情况表 2 11 7 2" xfId="11205"/>
    <cellStyle name="差_2012年调整预算 6 10" xfId="11206"/>
    <cellStyle name="Comma  - Style7 10 9 3" xfId="11207"/>
    <cellStyle name="常规 6 2 7 12" xfId="11208"/>
    <cellStyle name="差_2015年开发区收支预算表20150826定稿（加科技明细）结算后调整 2 3 12" xfId="11209"/>
    <cellStyle name="好_2015年元-12月收支 2 10 5 2" xfId="11210"/>
    <cellStyle name="差_咸宁市直2013年政府基建支出预算表（一上) 2 2 2" xfId="11211"/>
    <cellStyle name="好_2015年开发区收支预算表20150826定稿（加科技明细）结算后调整 2 6 10" xfId="11212"/>
    <cellStyle name="Accent1 - 60% 14" xfId="11213"/>
    <cellStyle name="强调 2 4 14" xfId="11214"/>
    <cellStyle name="Accent1 - 40% 4 10" xfId="11215"/>
    <cellStyle name="常规 2 2 7 2 5 12 2" xfId="11216"/>
    <cellStyle name="数字 9 12" xfId="11217"/>
    <cellStyle name="常规 2 6 6 11" xfId="11218"/>
    <cellStyle name="常规 2 2 2 7 8 9 2" xfId="11219"/>
    <cellStyle name="常规 28 7" xfId="11220"/>
    <cellStyle name="常规 10 3 7 8" xfId="11221"/>
    <cellStyle name="Accent1 - 60% 6 5" xfId="11222"/>
    <cellStyle name="表标题 11 3 4" xfId="11223"/>
    <cellStyle name="好_2015年开发区收支预算表20150301 12 11" xfId="11224"/>
    <cellStyle name="Accent5 - 60% 4 2 3" xfId="11225"/>
    <cellStyle name="Total 4 4 2" xfId="11226"/>
    <cellStyle name="Comma  - Style5 9 13 2 2" xfId="11227"/>
    <cellStyle name="Accent5 8 10 2 2" xfId="11228"/>
    <cellStyle name="PSDate 2" xfId="11229"/>
    <cellStyle name="Accent5 - 20% 5 15" xfId="11230"/>
    <cellStyle name="Accent5 - 40% 10 2 4" xfId="11231"/>
    <cellStyle name="Accent6 - 60% 25" xfId="11232"/>
    <cellStyle name="常规 3 3 6 10" xfId="11233"/>
    <cellStyle name="好_Book1 9 13" xfId="11234"/>
    <cellStyle name="强调文字颜色 5 2 2" xfId="11235"/>
    <cellStyle name="好_Book1_1 8 2 2" xfId="11236"/>
    <cellStyle name="差_2014年元-12月收支 2 5 13 2" xfId="11237"/>
    <cellStyle name="Accent4 - 20% 2 2 2 2" xfId="11238"/>
    <cellStyle name="好_2015年开发区收支预算表20150301 2 6 5 2" xfId="11239"/>
    <cellStyle name="Comma  - Style1 10 11 2" xfId="11240"/>
    <cellStyle name="Accent2 - 40% 3 11" xfId="11241"/>
    <cellStyle name="Accent5 - 60% 5 3 2" xfId="11242"/>
    <cellStyle name="Accent5 4 2 2 2" xfId="11243"/>
    <cellStyle name="差_2012-2013年结算140424李爱民 2 12 2" xfId="11244"/>
    <cellStyle name="好_财政优惠政策计算表20140527 2 4 8" xfId="11245"/>
    <cellStyle name="Total 3 4 2 2" xfId="11246"/>
    <cellStyle name="20% - 强调文字颜色 6 2 5 2" xfId="11247"/>
    <cellStyle name="好_2012年调整预算 2 7" xfId="11248"/>
    <cellStyle name="好_Book1_1 7 2 2" xfId="11249"/>
    <cellStyle name="常规 4 2 9 10" xfId="11250"/>
    <cellStyle name="表标题 12 4 4" xfId="11251"/>
    <cellStyle name="Comma  - Style1 3 5 3" xfId="11252"/>
    <cellStyle name="常规 10 3 4 9 2" xfId="11253"/>
    <cellStyle name="常规 30 8 2" xfId="11254"/>
    <cellStyle name="常规 25 8 2" xfId="11255"/>
    <cellStyle name="差_2012-2013年结算140424李爱民 2 6 9 2" xfId="11256"/>
    <cellStyle name="Accent5 - 20% 8 10 2" xfId="11257"/>
    <cellStyle name="Comma  - Style7 18 2 2" xfId="11258"/>
    <cellStyle name="Comma  - Style7 23 2 2" xfId="11259"/>
    <cellStyle name="强调文字颜色 6 2 3" xfId="11260"/>
    <cellStyle name="Accent3 - 20% 5 7 2" xfId="11261"/>
    <cellStyle name="常规 17 3 3 2" xfId="11262"/>
    <cellStyle name="好_2014年元-12月收支 3 12 2" xfId="11263"/>
    <cellStyle name="regstoresfromspecstores 3 2" xfId="11264"/>
    <cellStyle name="差_2014年元-12月收支 4 5" xfId="11265"/>
    <cellStyle name="强调 3 10" xfId="11266"/>
    <cellStyle name="常规 2 2 2 2 6 6" xfId="11267"/>
    <cellStyle name="常规 6 8 14 2" xfId="11268"/>
    <cellStyle name="Comma  - Style2 6 11 2 2" xfId="11269"/>
    <cellStyle name="常规 2 2 7 2 6 8 2" xfId="11270"/>
    <cellStyle name="差_2013年财政收支表（2月8日） 2 3 8 2" xfId="11271"/>
    <cellStyle name="差_2015年开发区收支预算表20150826定稿（加科技明细）结算后调整 2 5 10" xfId="11272"/>
    <cellStyle name="常规 6 2 9 10" xfId="11273"/>
    <cellStyle name="Comma  - Style5 3 2 2" xfId="11274"/>
    <cellStyle name="差_2014年元-12月收支 13 7" xfId="11275"/>
    <cellStyle name="常规 2 2 7 2 4 13 2" xfId="11276"/>
    <cellStyle name="常规 10 3 5 12 2" xfId="11277"/>
    <cellStyle name="常规 5 6 14 2" xfId="11278"/>
    <cellStyle name="好_2012年调整预算 11 12" xfId="11279"/>
    <cellStyle name="常规 2 2 2 5 8 14" xfId="11280"/>
    <cellStyle name="Accent5 7 9 2" xfId="11281"/>
    <cellStyle name="常规 2 2 2 9 6 4" xfId="11282"/>
    <cellStyle name="常规 2 2 2 10 4 13 2" xfId="11283"/>
    <cellStyle name="Accent3 - 40% 2 2 5 2" xfId="11284"/>
    <cellStyle name="常规 2 7 8 11 2" xfId="11285"/>
    <cellStyle name="Accent1 - 40% 11 12 2" xfId="11286"/>
    <cellStyle name="常规 2 6 8 13 2" xfId="11287"/>
    <cellStyle name="好_（定稿）2013年开发区区域内税收汇总03版 2 2 13" xfId="11288"/>
    <cellStyle name="Comma  - Style7 2 4" xfId="11289"/>
    <cellStyle name="Header2 3" xfId="11290"/>
    <cellStyle name="差_2015年元-12月收支 3 13 2" xfId="11291"/>
    <cellStyle name="差_Book1 3 5" xfId="11292"/>
    <cellStyle name="常规 4 4 4 4 2" xfId="11293"/>
    <cellStyle name="好_2014年元-12月收支 12 7 2" xfId="11294"/>
    <cellStyle name="Accent1 - 20% 10 8 2" xfId="11295"/>
    <cellStyle name="强调 2 9 6" xfId="11296"/>
    <cellStyle name="常规 2 2 8 2 4 9" xfId="11297"/>
    <cellStyle name="Comma  - Style7 12 8 2" xfId="11298"/>
    <cellStyle name="差_（定稿）2013年开发区区域内税收汇总03版 2 12 11 2" xfId="11299"/>
    <cellStyle name="差_2012-2013年结算140424李爱民 2 3 11 2" xfId="11300"/>
    <cellStyle name="Accent5 - 40% 10 6 2" xfId="11301"/>
    <cellStyle name="_Book1_4 2 6" xfId="11302"/>
    <cellStyle name="RevList 4" xfId="11303"/>
    <cellStyle name="常规 3 5 2 2" xfId="11304"/>
    <cellStyle name="PSChar 5" xfId="11305"/>
    <cellStyle name="数字 10 12 2" xfId="11306"/>
    <cellStyle name="Accent6 - 40% 10 2 4 2" xfId="11307"/>
    <cellStyle name="表标题 3 8 2 2" xfId="11308"/>
    <cellStyle name="常规 17 5 9 2" xfId="11309"/>
    <cellStyle name="差_2015年开发区收支预算表20150826定稿（加科技明细）结算后调整 2 11 8" xfId="11310"/>
    <cellStyle name="好_Book1_1 6 12" xfId="11311"/>
    <cellStyle name="好_元-3月开发区税收收入完成情况表 3 6" xfId="11312"/>
    <cellStyle name="好_咸宁市直2013年政府基建支出预算表（一上) 11 2" xfId="11313"/>
    <cellStyle name="好_Book1_1 2 2 12 2" xfId="11314"/>
    <cellStyle name="Accent5 - 40% 4 2 6 2" xfId="11315"/>
    <cellStyle name="差_（定稿）2013年开发区区域内税收汇总03版 2 10 13 2" xfId="11316"/>
    <cellStyle name="常规 4 3 11 11 2" xfId="11317"/>
    <cellStyle name="常规 5 2 2 3 7" xfId="11318"/>
    <cellStyle name="好_Book1_1 2 8 2" xfId="11319"/>
    <cellStyle name="差_元-3月开发区税收收入完成情况表 12 11 2" xfId="11320"/>
    <cellStyle name="好_2015年开发区收支预算表20150826定稿（加科技明细）结算后调整 26 2" xfId="11321"/>
    <cellStyle name="Prefilled 6 4 3" xfId="11322"/>
    <cellStyle name="警告文本 2 7" xfId="11323"/>
    <cellStyle name="Currency [0] 13 2" xfId="11324"/>
    <cellStyle name="好_2013年财政收支表（2月8日） 8 3 2" xfId="11325"/>
    <cellStyle name="Accent2 - 40% 2 10 2" xfId="11326"/>
    <cellStyle name="Accent5 - 40% 10 14" xfId="11327"/>
    <cellStyle name="常规 2 5 6 2" xfId="11328"/>
    <cellStyle name="未定义 2 12 5 2" xfId="11329"/>
    <cellStyle name="常规 17 9 11 2" xfId="11330"/>
    <cellStyle name="好_（定稿）2013年开发区区域内税收汇总03版 2 11 11 2" xfId="11331"/>
    <cellStyle name="Accent3 - 20% 9 13 2" xfId="11332"/>
    <cellStyle name="40% - 强调文字颜色 1 2 6" xfId="11333"/>
    <cellStyle name="Accent1 - 20% 2 15" xfId="11334"/>
    <cellStyle name="_Book1_1 4 4" xfId="11335"/>
    <cellStyle name="好_2015年开发区收支预算表20150826定稿（加科技明细）结算后调整 2 4 7 2" xfId="11336"/>
    <cellStyle name="差_2012年调整预算 9 8" xfId="11337"/>
    <cellStyle name="Comma  - Style5 7 5 2 2" xfId="11338"/>
    <cellStyle name="好_（定稿）2013年开发区区域内税收汇总03版 2 11 4" xfId="11339"/>
    <cellStyle name="好_2012-2013年结算140424李爱民 7 8 2" xfId="11340"/>
    <cellStyle name="好_元-3月开发区税收收入完成情况表 9" xfId="11341"/>
    <cellStyle name="小数 6 11 2" xfId="11342"/>
    <cellStyle name="Accent2 - 60% 9 2 4" xfId="11343"/>
    <cellStyle name="Comma  - Style7 9 13" xfId="11344"/>
    <cellStyle name="Accent2 - 40% 2 2 5 2" xfId="11345"/>
    <cellStyle name="好_2014年元-12月收支 2 2 12" xfId="11346"/>
    <cellStyle name="常规 2 2 2 4 6 6 2" xfId="11347"/>
    <cellStyle name="SHADEDSTORES 9 2" xfId="11348"/>
    <cellStyle name="Accent2 - 60% 11 13" xfId="11349"/>
    <cellStyle name="常规 11 2 3 9 2" xfId="11350"/>
    <cellStyle name="Accent4 - 60% 2 2 6" xfId="11351"/>
    <cellStyle name="Accent3 7 8" xfId="11352"/>
    <cellStyle name="好_2015年开发区收支预算表20150301 2 5 4 2" xfId="11353"/>
    <cellStyle name="Comma  - Style1 12 8" xfId="11354"/>
    <cellStyle name="常规 8 2 12 9" xfId="11355"/>
    <cellStyle name="常规 3 3 6 12" xfId="11356"/>
    <cellStyle name="常规 2 10 7 11" xfId="11357"/>
    <cellStyle name="Accent4 - 20% 3 3 2" xfId="11358"/>
    <cellStyle name="常规 2 2 2 9 7 14" xfId="11359"/>
    <cellStyle name="差_2012-2013年结算140424李爱民 2 4 8 2" xfId="11360"/>
    <cellStyle name="常规 10 3 2 8 2" xfId="11361"/>
    <cellStyle name="常规 18 7 2" xfId="11362"/>
    <cellStyle name="常规 23 7 2" xfId="11363"/>
    <cellStyle name="常规 9 2 7" xfId="11364"/>
    <cellStyle name="常规 10 12 2 2" xfId="11365"/>
    <cellStyle name="数字 3 11" xfId="11366"/>
    <cellStyle name="常规 3 6 11" xfId="11367"/>
    <cellStyle name="好_（定稿）2013年开发区区域内税收汇总03版 10 5 2" xfId="11368"/>
    <cellStyle name="Accent5 - 40% 11 6 2" xfId="11369"/>
    <cellStyle name="Comma  - Style4 2 3 3" xfId="11370"/>
    <cellStyle name="Comma  - Style3 4 3 3" xfId="11371"/>
    <cellStyle name="Comma  - Style7 10 11" xfId="11372"/>
    <cellStyle name="Accent6 - 40% 11 11 2 2" xfId="11373"/>
    <cellStyle name="好_2012-2013年结算140424李爱民 4 13" xfId="11374"/>
    <cellStyle name="差_2014年元-12月收支 2 5 14" xfId="11375"/>
    <cellStyle name="好_2015年开发区收支预算表20150826定稿（加科技明细）结算后调整 10 11 2" xfId="11376"/>
    <cellStyle name="常规 2 12 8" xfId="11377"/>
    <cellStyle name="常规 2 2 2 7 10 6" xfId="11378"/>
    <cellStyle name="Accent6 - 60% 4 5" xfId="11379"/>
    <cellStyle name="Accent5 - 60% 6 8 2" xfId="11380"/>
    <cellStyle name="好_2015年开发区收支预算表20150301 10 6 2" xfId="11381"/>
    <cellStyle name="常规 16 2 9 2 2" xfId="11382"/>
    <cellStyle name="Accent1 - 40% 4 8 2" xfId="11383"/>
    <cellStyle name="Accent5 - 20% 6 4" xfId="11384"/>
    <cellStyle name="Accent5 10 11" xfId="11385"/>
    <cellStyle name="常规 6 2 4 14" xfId="11386"/>
    <cellStyle name="强调文字颜色 5 2 5" xfId="11387"/>
    <cellStyle name="常规 4 4 11" xfId="11388"/>
    <cellStyle name="常规 9 3 8 3" xfId="11389"/>
    <cellStyle name="后继超级链接 9 10 2" xfId="11390"/>
    <cellStyle name="Accent5 - 60% 8 2 3 2" xfId="11391"/>
    <cellStyle name="常规 2 2 2 6 6 9" xfId="11392"/>
    <cellStyle name="差_2012年调整预算 2 3 10 2" xfId="11393"/>
    <cellStyle name="Accent6 - 20% 6 11 2 2" xfId="11394"/>
    <cellStyle name="好_2015年元-12月收支 8 6 2" xfId="11395"/>
    <cellStyle name="常规 5 2 2 2 2" xfId="11396"/>
    <cellStyle name="Accent6 - 20% 7 11 3" xfId="11397"/>
    <cellStyle name="常规 15 2 9 7 2" xfId="11398"/>
    <cellStyle name="常规 2 2 3 2 6 10 2" xfId="11399"/>
    <cellStyle name="Accent6 5 2 5 2 2" xfId="11400"/>
    <cellStyle name="差_元-3月开发区税收收入完成情况表 2 18 2" xfId="11401"/>
    <cellStyle name="差_元-3月开发区税收收入完成情况表 2 23 2" xfId="11402"/>
    <cellStyle name="好_2015年开发区收支预算表20150301 2 11 12 2" xfId="11403"/>
    <cellStyle name="Comma  - Style1 7 2 2" xfId="11404"/>
    <cellStyle name="Input [yellow] 5 4 2 2" xfId="11405"/>
    <cellStyle name="常规 13 3 2 2" xfId="11406"/>
    <cellStyle name="好_2015年开发区收支预算表20150301 2 5 5 2" xfId="11407"/>
    <cellStyle name="差_2012年调整预算 6 14 2" xfId="11408"/>
    <cellStyle name="常规 3 3 9 4 2" xfId="11409"/>
    <cellStyle name="Accent6 - 60% 4 4" xfId="11410"/>
    <cellStyle name="常规 2 2 2 7 10 5" xfId="11411"/>
    <cellStyle name="Accent3 - 20% 11 2 3 2" xfId="11412"/>
    <cellStyle name="差_财政优惠政策计算表20140527 3 12 2" xfId="11413"/>
    <cellStyle name="Comma  - Style2 5 14 2" xfId="11414"/>
    <cellStyle name="Accent3 - 60% 2 13" xfId="11415"/>
    <cellStyle name="表标题 7 13" xfId="11416"/>
    <cellStyle name="差_咸宁市直2013年政府基建支出预算表（一上) 2 5 5 2" xfId="11417"/>
    <cellStyle name="差_2014年元-12月收支 8 4 2" xfId="11418"/>
    <cellStyle name="好_Book1_1 2 6 7 2" xfId="11419"/>
    <cellStyle name="好_2015年开发区收支预算表20150301 2 6 12 2" xfId="11420"/>
    <cellStyle name="后继超链接 11 5 2" xfId="11421"/>
    <cellStyle name="Comma  - Style7 10 12 2" xfId="11422"/>
    <cellStyle name="Header2 7 2" xfId="11423"/>
    <cellStyle name="Comma  - Style7 2 8 2" xfId="11424"/>
    <cellStyle name="60% - 强调文字颜色 4 7" xfId="11425"/>
    <cellStyle name="常规 2 2 3 2 7 13" xfId="11426"/>
    <cellStyle name="好_财政优惠政策计算表20140527 2 4 9 2" xfId="11427"/>
    <cellStyle name="常规 13 3 6" xfId="11428"/>
    <cellStyle name="常规 9 3 3 9" xfId="11429"/>
    <cellStyle name="Comma  - Style7 4 6 2 2" xfId="11430"/>
    <cellStyle name="好_2014年元-12月收支 4 8" xfId="11431"/>
    <cellStyle name="差_2014年元-12月收支 27" xfId="11432"/>
    <cellStyle name="差_咸宁市直2013年政府基建支出预算表（一上) 2 23" xfId="11433"/>
    <cellStyle name="差_咸宁市直2013年政府基建支出预算表（一上) 2 18" xfId="11434"/>
    <cellStyle name="Accent5 6 13 2 2" xfId="11435"/>
    <cellStyle name="差_2012-2013年结算140424李爱民 2 3 14" xfId="11436"/>
    <cellStyle name="常规 2 2 5 2 6 12 2" xfId="11437"/>
    <cellStyle name="后继超级链接 10 10 2" xfId="11438"/>
    <cellStyle name="差_2014年元-12月收支 2 4 9" xfId="11439"/>
    <cellStyle name="Comma  - Style3 7 8 2" xfId="11440"/>
    <cellStyle name="差_123 2 4 2" xfId="11441"/>
    <cellStyle name="Comma  - Style5 5 3 2" xfId="11442"/>
    <cellStyle name="好_2015年元-12月收支 3 6 2" xfId="11443"/>
    <cellStyle name="差_2015年元-12月收支 7 8 2" xfId="11444"/>
    <cellStyle name="常规 16 2 4 12" xfId="11445"/>
    <cellStyle name="差_2013年财政收支表（2月8日） 2 11 10 2" xfId="11446"/>
    <cellStyle name="常规 14 2 5 2" xfId="11447"/>
    <cellStyle name="Accent5 - 40% 2 8" xfId="11448"/>
    <cellStyle name="Accent6 - 60% 5 4 2 2" xfId="11449"/>
    <cellStyle name="数字 11 5" xfId="11450"/>
    <cellStyle name="常规 2 7 6 5 2" xfId="11451"/>
    <cellStyle name="差_2014年元-12月收支 2" xfId="11452"/>
    <cellStyle name="Total 6 5 2 2" xfId="11453"/>
    <cellStyle name="PSDec 4 2" xfId="11454"/>
    <cellStyle name="常规 7 11 5 2" xfId="11455"/>
    <cellStyle name="常规 6 2 8 2 2" xfId="11456"/>
    <cellStyle name="Comma  - Style8 9 12 3" xfId="11457"/>
    <cellStyle name="好_（定稿）2013年开发区区域内税收汇总03版 2 4 9 2" xfId="11458"/>
    <cellStyle name="SHADEDSTORES 6 9 4" xfId="11459"/>
    <cellStyle name="差_Book1 10 8 2" xfId="11460"/>
    <cellStyle name="好_（定稿）2013年开发区区域内税收汇总03版 3 9" xfId="11461"/>
    <cellStyle name="_一四星酒店方案 9 5" xfId="11462"/>
    <cellStyle name="常规 2 2 7 2 7 2" xfId="11463"/>
    <cellStyle name="差_2015年开发区收支预算表20150826定稿（加科技明细）结算后调整 2 11 4 2" xfId="11464"/>
    <cellStyle name="好_2015年元-12月收支 6 13 2" xfId="11465"/>
    <cellStyle name="PSSpacer 16" xfId="11466"/>
    <cellStyle name="好_2012年调整预算 6 6 2" xfId="11467"/>
    <cellStyle name="Accent6 - 60% 7 10 2" xfId="11468"/>
    <cellStyle name="常规 2 6 2 7 2" xfId="11469"/>
    <cellStyle name="Accent2 - 60% 5 8" xfId="11470"/>
    <cellStyle name="差_2012-2013年结算140424李爱民 2 15 2" xfId="11471"/>
    <cellStyle name="差_2012-2013年结算140424李爱民 2 20 2" xfId="11472"/>
    <cellStyle name="Accent5 - 60% 5 6 2" xfId="11473"/>
    <cellStyle name="Accent5 4 2 5 2" xfId="11474"/>
    <cellStyle name="超级链接 8 14" xfId="11475"/>
    <cellStyle name="常规 2 2 2 6 6 6" xfId="11476"/>
    <cellStyle name="Accent1 - 40% 4 7 2" xfId="11477"/>
    <cellStyle name="Accent2 9 5" xfId="11478"/>
    <cellStyle name="好_2014年元-12月收支 8 8" xfId="11479"/>
    <cellStyle name="常规 2 2 7 7" xfId="11480"/>
    <cellStyle name="SHADEDSTORES 2 6 4" xfId="11481"/>
    <cellStyle name="Comma  - Style3 10 6 3" xfId="11482"/>
    <cellStyle name="Accent1 - 40% 10 6" xfId="11483"/>
    <cellStyle name="后继超级链接 9 14" xfId="11484"/>
    <cellStyle name="常规 2 2 2 6 10 5 2" xfId="11485"/>
    <cellStyle name="常规 3 3 7 12" xfId="11486"/>
    <cellStyle name="差_2015年开发区收支预算表20150826定稿（加科技明细）结算后调整 2 10 14 2" xfId="11487"/>
    <cellStyle name="常规 21 11" xfId="11488"/>
    <cellStyle name="常规 16 11" xfId="11489"/>
    <cellStyle name="Accent1 - 20% 8 4 2" xfId="11490"/>
    <cellStyle name="常规 6 2 4 12" xfId="11491"/>
    <cellStyle name="好_Book1_1 2 17" xfId="11492"/>
    <cellStyle name="好_Book1_1 2 22" xfId="11493"/>
    <cellStyle name="好_咸宁市直2013年政府基建支出预算表（一上) 9 12" xfId="11494"/>
    <cellStyle name="Accent1 - 20% 9 9 2" xfId="11495"/>
    <cellStyle name="好_2015年开发区收支预算表20150301 2 10 3 2" xfId="11496"/>
    <cellStyle name="强调 2 6 6 2" xfId="11497"/>
    <cellStyle name="差_咸宁市直2013年政府基建支出预算表（一上) 4 2 2" xfId="11498"/>
    <cellStyle name="好_2015年元-12月收支 2 12 5 2" xfId="11499"/>
    <cellStyle name="差_2013年财政收支表（2月8日） 2 8 8 2" xfId="11500"/>
    <cellStyle name="SHADEDSTORES 4 2 2 2" xfId="11501"/>
    <cellStyle name="强调 2 8 2" xfId="11502"/>
    <cellStyle name="Accent4 - 40% 4 2 2 2" xfId="11503"/>
    <cellStyle name="常规 6 12 7" xfId="11504"/>
    <cellStyle name="Accent3 - 20% 3 13 2" xfId="11505"/>
    <cellStyle name="差_元-3月开发区税收收入完成情况表 2 5 6 2" xfId="11506"/>
    <cellStyle name="好_2012年调整预算 2 12 6" xfId="11507"/>
    <cellStyle name="常规 2 2 3 2 9 11" xfId="11508"/>
    <cellStyle name="常规 2 2 6 2 5 13 2" xfId="11509"/>
    <cellStyle name="Comma  - Style4 11 7 3" xfId="11510"/>
    <cellStyle name="Comma  - Style5 4 2 2 2" xfId="11511"/>
    <cellStyle name="好_2015年元-12月收支 2 5 2 2" xfId="11512"/>
    <cellStyle name="常规 10 2 6 7 2" xfId="11513"/>
    <cellStyle name="好_财政优惠政策计算表20140527 9 12" xfId="11514"/>
    <cellStyle name="Header2 6 5 2 2" xfId="11515"/>
    <cellStyle name="差_Book1_1 10 12" xfId="11516"/>
    <cellStyle name="好_2015年开发区收支预算表20150826定稿（加科技明细）结算后调整 5 15" xfId="11517"/>
    <cellStyle name="常规 8 2 5 6 2" xfId="11518"/>
    <cellStyle name="Accent6 20" xfId="11519"/>
    <cellStyle name="Accent6 15" xfId="11520"/>
    <cellStyle name="好_Book1_1 2 8 7 2" xfId="11521"/>
    <cellStyle name="常规 6 2 12 12 2" xfId="11522"/>
    <cellStyle name="常规 10 11 2" xfId="11523"/>
    <cellStyle name="Comma  - Style2 6 7 2" xfId="11524"/>
    <cellStyle name="Comma  - Style8 7 14 2" xfId="11525"/>
    <cellStyle name="常规 2 2 2 2 12 10 2" xfId="11526"/>
    <cellStyle name="Comma  - Style7 6 4 2 2" xfId="11527"/>
    <cellStyle name="好_2012-2013年结算140424李爱民 7 2 2" xfId="11528"/>
    <cellStyle name="常规 2 2 5 2 6 10 2" xfId="11529"/>
    <cellStyle name="强调文字颜色 5 4" xfId="11530"/>
    <cellStyle name="Accent4 - 60% 7 2 5" xfId="11531"/>
    <cellStyle name="Accent6 - 40% 5 2 2 2 2" xfId="11532"/>
    <cellStyle name="后继超链接 16" xfId="11533"/>
    <cellStyle name="后继超链接 21" xfId="11534"/>
    <cellStyle name="Input [yellow] 5 2 2" xfId="11535"/>
    <cellStyle name="好_2014年元-12月收支 10 10 2" xfId="11536"/>
    <cellStyle name="常规 8 2 12 5 2" xfId="11537"/>
    <cellStyle name="常规 2 2 5 2 12 2" xfId="11538"/>
    <cellStyle name="强调 1 9 11" xfId="11539"/>
    <cellStyle name="差_（定稿）2013年开发区区域内税收汇总03版 2 10 5 2" xfId="11540"/>
    <cellStyle name="Accent3 - 20% 10 8 2" xfId="11541"/>
    <cellStyle name="常规 2 2 2 6 3 9" xfId="11542"/>
    <cellStyle name="PSDec 11 2 2" xfId="11543"/>
    <cellStyle name="Comma  - Style4 11 8" xfId="11544"/>
    <cellStyle name="Accent5 - 60% 9 8" xfId="11545"/>
    <cellStyle name="常规 2 2 2 9 11 8 2" xfId="11546"/>
    <cellStyle name="Comma  - Style2 10 8 3" xfId="11547"/>
    <cellStyle name="好_Book1 5 4" xfId="11548"/>
    <cellStyle name="Accent4 - 40% 6 2 2 2" xfId="11549"/>
    <cellStyle name="Accent2 - 20% 2" xfId="11550"/>
    <cellStyle name="常规 2 2 2 10 8 12" xfId="11551"/>
    <cellStyle name="常规 2 8 10 4" xfId="11552"/>
    <cellStyle name="Accent6 2 8" xfId="11553"/>
    <cellStyle name="Comma  - Style4 4" xfId="11554"/>
    <cellStyle name="常规 2 5 12 2 2" xfId="11555"/>
    <cellStyle name="小数 9 15" xfId="11556"/>
    <cellStyle name="强调 3 6 14" xfId="11557"/>
    <cellStyle name="常规 2 4 4 13 2" xfId="11558"/>
    <cellStyle name="Comma  - Style6 7 2 2 2" xfId="11559"/>
    <cellStyle name="Accent6 - 20% 5 13 2" xfId="11560"/>
    <cellStyle name="常规 12 2 7 5" xfId="11561"/>
    <cellStyle name="常规 10 3 3 3" xfId="11562"/>
    <cellStyle name="常规 24 2" xfId="11563"/>
    <cellStyle name="常规 19 2" xfId="11564"/>
    <cellStyle name="Comma  - Style4 6 10 3" xfId="11565"/>
    <cellStyle name="常规 16 2 9 7" xfId="11566"/>
    <cellStyle name="超级链接 11" xfId="11567"/>
    <cellStyle name="Total 12" xfId="11568"/>
    <cellStyle name="常规 9 3 7 10 2" xfId="11569"/>
    <cellStyle name="常规 3 13 12" xfId="11570"/>
    <cellStyle name="常规 2 13 7 2" xfId="11571"/>
    <cellStyle name="常规 8 4 14" xfId="11572"/>
    <cellStyle name="好_2014年元-12月收支 6 8" xfId="11573"/>
    <cellStyle name="Accent1 - 60% 7 11" xfId="11574"/>
    <cellStyle name="好_2015年开发区收支预算表20150826定稿（加科技明细）结算后调整 10 4 2" xfId="11575"/>
    <cellStyle name="Accent6 - 60% 2 2 5" xfId="11576"/>
    <cellStyle name="Accent4 - 60% 11 12" xfId="11577"/>
    <cellStyle name="好_（定稿）2013年开发区区域内税收汇总03版 8 9 2" xfId="11578"/>
    <cellStyle name="常规 9 3 18 2" xfId="11579"/>
    <cellStyle name="差_2014年元-12月收支 2 6 10 2" xfId="11580"/>
    <cellStyle name="差_元-3月开发区税收收入完成情况表 10 2 2" xfId="11581"/>
    <cellStyle name="常规 2 2 2 7 2 10" xfId="11582"/>
    <cellStyle name="Accent5 - 40% 9 8" xfId="11583"/>
    <cellStyle name="_一四星酒店方案 6 6" xfId="11584"/>
    <cellStyle name="常规 2 2 7 2 4 3" xfId="11585"/>
    <cellStyle name="小数 8 9" xfId="11586"/>
    <cellStyle name="SHADEDSTORES 6 6 5" xfId="11587"/>
    <cellStyle name="常规 2 6 7 8" xfId="11588"/>
    <cellStyle name="差_Book1_1 2 11 11 2" xfId="11589"/>
    <cellStyle name="常规 2 5 8 7 2" xfId="11590"/>
    <cellStyle name="好_元-3月开发区税收收入完成情况表 9 13 2" xfId="11591"/>
    <cellStyle name="差_元-3月开发区税收收入完成情况表 9 14" xfId="11592"/>
    <cellStyle name="常规 2 2 2 3 9 2" xfId="11593"/>
    <cellStyle name="链接单元格 2 2 2" xfId="11594"/>
    <cellStyle name="常规 2 7 22 2" xfId="11595"/>
    <cellStyle name="常规 2 7 17 2" xfId="11596"/>
    <cellStyle name="Accent1 9 6" xfId="11597"/>
    <cellStyle name="好_2013年财政收支表（2月8日） 13 3 2" xfId="11598"/>
    <cellStyle name="常规 9 2 2 5 2" xfId="11599"/>
    <cellStyle name="常规 2 16 7" xfId="11600"/>
    <cellStyle name="常规 2 21 7" xfId="11601"/>
    <cellStyle name="Comma  - Style4 2 7 2" xfId="11602"/>
    <cellStyle name="强调 3 2 10 2" xfId="11603"/>
    <cellStyle name="差_Book1 2 8" xfId="11604"/>
    <cellStyle name="差_（定稿）2013年开发区区域内税收汇总03版 2 12 3" xfId="11605"/>
    <cellStyle name="差 7" xfId="11606"/>
    <cellStyle name="常规 2 2 2 8 2 9 2" xfId="11607"/>
    <cellStyle name="Comma  - Style6 8 11 2" xfId="11608"/>
    <cellStyle name="常规 2 6 11 7" xfId="11609"/>
    <cellStyle name="常规 2 2 2 7 6 12 2" xfId="11610"/>
    <cellStyle name="差_123 2 6 9 2" xfId="11611"/>
    <cellStyle name="好_咸宁市直2013年政府基建支出预算表（一上) 2 2 2" xfId="11612"/>
    <cellStyle name="SHADEDSTORES 4" xfId="11613"/>
    <cellStyle name="差_2012年调整预算 2 10 14" xfId="11614"/>
    <cellStyle name="常规 11 2 3 4" xfId="11615"/>
    <cellStyle name="常规 2 9 3 9" xfId="11616"/>
    <cellStyle name="常规 2 2 2 7 8 7" xfId="11617"/>
    <cellStyle name="Accent3 - 40% 8 12" xfId="11618"/>
    <cellStyle name="常规 2 9 6 9 2" xfId="11619"/>
    <cellStyle name="常规 11 2 6 4 2" xfId="11620"/>
    <cellStyle name="Accent1 - 40% 10 14 2" xfId="11621"/>
    <cellStyle name="常规 2 7 7 13 2" xfId="11622"/>
    <cellStyle name="Accent5 - 40% 2 8 2" xfId="11623"/>
    <cellStyle name="数字 11 5 2" xfId="11624"/>
    <cellStyle name="常规 2 2 2 4 8 2 2" xfId="11625"/>
    <cellStyle name="好_2012-2013年结算140424李爱民 2 12 5" xfId="11626"/>
    <cellStyle name="常规 2 2 5 2 9" xfId="11627"/>
    <cellStyle name="好_2012年调整预算 2 8 14" xfId="11628"/>
    <cellStyle name="好_（定稿）2013年开发区区域内税收汇总03版 2 6 14" xfId="11629"/>
    <cellStyle name="差_123 7 11" xfId="11630"/>
    <cellStyle name="Accent6 - 20% 3 2 4" xfId="11631"/>
    <cellStyle name="Accent3 - 20% 6 9" xfId="11632"/>
    <cellStyle name="差_2013年财政收支表（2月8日） 2 6 9 2" xfId="11633"/>
    <cellStyle name="常规 2 2 7 2 9 9 2" xfId="11634"/>
    <cellStyle name="常规 2 6 12 9" xfId="11635"/>
    <cellStyle name="数字 7 10" xfId="11636"/>
    <cellStyle name="Comma [0] 2 2 2" xfId="11637"/>
    <cellStyle name="Accent6 - 40% 2 9 2" xfId="11638"/>
    <cellStyle name="Accent2 - 60% 3 5" xfId="11639"/>
    <cellStyle name="Accent6 - 60% 11 7" xfId="11640"/>
    <cellStyle name="好_2015年开发区收支预算表20150826定稿（加科技明细）结算后调整 13 7" xfId="11641"/>
    <cellStyle name="好_2012-2013年结算140424李爱民 2 19 2" xfId="11642"/>
    <cellStyle name="好_2012-2013年结算140424李爱民 2 24 2" xfId="11643"/>
    <cellStyle name="差_2013年财政收支表（2月8日） 2 4 3 2" xfId="11644"/>
    <cellStyle name="常规 2 2 7 2 7 3 2" xfId="11645"/>
    <cellStyle name="数字 12 7 2" xfId="11646"/>
    <cellStyle name="好_Book1_1 12 13 2" xfId="11647"/>
    <cellStyle name="常规 9 3 12" xfId="11648"/>
    <cellStyle name="好_2015年开发区收支预算表20150826定稿（加科技明细）结算后调整 2 2 12" xfId="11649"/>
    <cellStyle name="常规 2 2 2 5 4 9 2" xfId="11650"/>
    <cellStyle name="差_123 6 6 2" xfId="11651"/>
    <cellStyle name="部门 5" xfId="11652"/>
    <cellStyle name="Accent2 - 40% 7 3 2" xfId="11653"/>
    <cellStyle name="常规 2 2 9 2 7 8" xfId="11654"/>
    <cellStyle name="差_咸宁市直2013年政府基建支出预算表（一上) 12 8 2" xfId="11655"/>
    <cellStyle name="Accent4 - 20% 5 10" xfId="11656"/>
    <cellStyle name="差_2015年元-12月收支 8 3 2" xfId="11657"/>
    <cellStyle name="常规 16 2 8 12" xfId="11658"/>
    <cellStyle name="Accent3 - 60% 4 11" xfId="11659"/>
    <cellStyle name="表标题 9 11" xfId="11660"/>
    <cellStyle name="常规 2 2 3 2 2 10 2" xfId="11661"/>
    <cellStyle name="常规 9 3 2 11" xfId="11662"/>
    <cellStyle name="Accent2 - 60% 5 2 3" xfId="11663"/>
    <cellStyle name="Accent6 - 20% 3 11 3" xfId="11664"/>
    <cellStyle name="Comma  - Style2 2 3 2" xfId="11665"/>
    <cellStyle name="差_2015年开发区收支预算表20150301 2 9 4" xfId="11666"/>
    <cellStyle name="Comma  - Style7 2 7" xfId="11667"/>
    <cellStyle name="常规 4 2 11 12 2" xfId="11668"/>
    <cellStyle name="Header2 6" xfId="11669"/>
    <cellStyle name="Comma  - Style1 2 11 2 2" xfId="11670"/>
    <cellStyle name="差_2015年元-12月收支 13 8 2" xfId="11671"/>
    <cellStyle name="Accent3 8 2 2" xfId="11672"/>
    <cellStyle name="Prefilled 5 3 3" xfId="11673"/>
    <cellStyle name="entry box 3 7 2" xfId="11674"/>
    <cellStyle name="常规 8 2 6 11 2" xfId="11675"/>
    <cellStyle name="Accent1 - 40% 7 13 2" xfId="11676"/>
    <cellStyle name="Accent3 - 40% 9 6" xfId="11677"/>
    <cellStyle name="Total 3 4" xfId="11678"/>
    <cellStyle name="常规 2 10 5 2 2" xfId="11679"/>
    <cellStyle name="Comma  - Style5 9 12 2" xfId="11680"/>
    <cellStyle name="常规 2 2 2 3 6 14" xfId="11681"/>
    <cellStyle name="常规 4 3 2 6" xfId="11682"/>
    <cellStyle name="差_Book1_1 2 6 6" xfId="11683"/>
    <cellStyle name="Accent1 - 20% 3 2 7" xfId="11684"/>
    <cellStyle name="好_（定稿）2013年开发区区域内税收汇总03版 2 10 5 2" xfId="11685"/>
    <cellStyle name="Accent2 - 20% 7 13" xfId="11686"/>
    <cellStyle name="常规 5 3 2 7 11" xfId="11687"/>
    <cellStyle name="常规 2 8 5" xfId="11688"/>
    <cellStyle name="好_2012年调整预算 2 5 5 2" xfId="11689"/>
    <cellStyle name="差_（定稿）2013年开发区区域内税收汇总03版 2 8 3" xfId="11690"/>
    <cellStyle name="Accent6 - 20% 8 10 2 2" xfId="11691"/>
    <cellStyle name="Accent6 - 40% 7 4 3" xfId="11692"/>
    <cellStyle name="常规 2 7 5 8 2" xfId="11693"/>
    <cellStyle name="差_财政优惠政策计算表20140527 7 8" xfId="11694"/>
    <cellStyle name="Accent3 - 60% 5 4" xfId="11695"/>
    <cellStyle name="Comma  - Style5 11 13 2 2" xfId="11696"/>
    <cellStyle name="常规 2 7 11 3 2" xfId="11697"/>
    <cellStyle name="差_2012年调整预算 6 3" xfId="11698"/>
    <cellStyle name="常规 2 2 4 2 7 5 2" xfId="11699"/>
    <cellStyle name="常规 7 7 4 2" xfId="11700"/>
    <cellStyle name="Comma  - Style8 8 6" xfId="11701"/>
    <cellStyle name="好_2013年财政收支表（2月8日） 3 10" xfId="11702"/>
    <cellStyle name="_ET_STYLE_NoName_00__Book1_1 3 2" xfId="11703"/>
    <cellStyle name="常规 6 2 23 2" xfId="11704"/>
    <cellStyle name="常规 6 2 18 2" xfId="11705"/>
    <cellStyle name="Accent2 - 60% 7 13" xfId="11706"/>
    <cellStyle name="Accent4 - 40% 5 6 2" xfId="11707"/>
    <cellStyle name="好_元-3月开发区税收收入完成情况表 5 4 2" xfId="11708"/>
    <cellStyle name="Accent6 - 20% 10 9 2" xfId="11709"/>
    <cellStyle name="好_咸宁市直2013年政府基建支出预算表（一上) 12 14 2" xfId="11710"/>
    <cellStyle name="常规 6 2 7 7 2" xfId="11711"/>
    <cellStyle name="常规 9 2 4 12 2" xfId="11712"/>
    <cellStyle name="常规 2 2 7" xfId="11713"/>
    <cellStyle name="后继超链接 12 14" xfId="11714"/>
    <cellStyle name="差_2013年财政收支表（2月8日） 10 2" xfId="11715"/>
    <cellStyle name="差_2014年元-12月收支 2 11 13" xfId="11716"/>
    <cellStyle name="常规 2 2 2 3 4 4 2" xfId="11717"/>
    <cellStyle name="Header2 4 5" xfId="11718"/>
    <cellStyle name="Comma  - Style3 11 10 2" xfId="11719"/>
    <cellStyle name="Accent6 - 40% 10 12" xfId="11720"/>
    <cellStyle name="SHADEDSTORES 3 10 2 2" xfId="11721"/>
    <cellStyle name="常规 8 12 14" xfId="11722"/>
    <cellStyle name="差_123 8 3 2" xfId="11723"/>
    <cellStyle name="常规 2 2 2 5 6 6 2" xfId="11724"/>
    <cellStyle name="差_2014年元-12月收支 9 2" xfId="11725"/>
    <cellStyle name="差_2014年元-12月收支 2 5 5 2" xfId="11726"/>
    <cellStyle name="SHADEDSTORES 17 2" xfId="11727"/>
    <cellStyle name="SHADEDSTORES 22 2" xfId="11728"/>
    <cellStyle name="Accent5 - 60% 5 4" xfId="11729"/>
    <cellStyle name="Accent5 4 2 3" xfId="11730"/>
    <cellStyle name="Comma  - Style7 11 13 2 2" xfId="11731"/>
    <cellStyle name="Accent3 - 40% 5 4 2" xfId="11732"/>
    <cellStyle name="好_2012年调整预算 19" xfId="11733"/>
    <cellStyle name="好_2012年调整预算 24" xfId="11734"/>
    <cellStyle name="差_元-3月开发区税收收入完成情况表 2 10 2" xfId="11735"/>
    <cellStyle name="好_123 2 6 11 2" xfId="11736"/>
    <cellStyle name="好_2012-2013年结算140424李爱民 2 9" xfId="11737"/>
    <cellStyle name="Comma  - Style8 10 6 2 2" xfId="11738"/>
    <cellStyle name="Comma  - Style5 12 6" xfId="11739"/>
    <cellStyle name="差_（定稿）2013年开发区区域内税收汇总03版 2 2 8" xfId="11740"/>
    <cellStyle name="常规 14 2 9 7 2" xfId="11741"/>
    <cellStyle name="常规 10 2 10 7" xfId="11742"/>
    <cellStyle name="Comma  - Style8 9 10 2 2" xfId="11743"/>
    <cellStyle name="好_2015年开发区收支预算表20150301 2 9 10" xfId="11744"/>
    <cellStyle name="Accent5 - 20% 3 6" xfId="11745"/>
    <cellStyle name="Accent2 - 40% 11 2 4 2" xfId="11746"/>
    <cellStyle name="好_2012-2013年结算140424李爱民 2 14" xfId="11747"/>
    <cellStyle name="Accent1 - 40% 4 12 2" xfId="11748"/>
    <cellStyle name="Comma  - Style2 2 6" xfId="11749"/>
    <cellStyle name="差_2012年调整预算 10 13" xfId="11750"/>
    <cellStyle name="常规 2 2 2 14" xfId="11751"/>
    <cellStyle name="20% - 强调文字颜色 5 6" xfId="11752"/>
    <cellStyle name="PSInt 2 2 2" xfId="11753"/>
    <cellStyle name="好_2014年元-12月收支 13 14" xfId="11754"/>
    <cellStyle name="常规 2 2 2 6 9 6" xfId="11755"/>
    <cellStyle name="常规 2 4 11 3 2" xfId="11756"/>
    <cellStyle name="常规 2 2 7 2 8 3" xfId="11757"/>
    <cellStyle name="常规 3 13 6" xfId="11758"/>
    <cellStyle name="好_2015年开发区收支预算表20150826定稿（加科技明细）结算后调整 2 12 2" xfId="11759"/>
    <cellStyle name="常规 2 4 8 4" xfId="11760"/>
    <cellStyle name="常规 2 9 12 7 2" xfId="11761"/>
    <cellStyle name="常规 6 11 12" xfId="11762"/>
    <cellStyle name="差_2012-2013年结算140424李爱民 2 7 5" xfId="11763"/>
    <cellStyle name="Comma  - Style2 9 6 3" xfId="11764"/>
    <cellStyle name="差_2015年开发区收支预算表20150826定稿（加科技明细）结算后调整 2 6 5 2" xfId="11765"/>
    <cellStyle name="常规 3 6 6" xfId="11766"/>
    <cellStyle name="未定义 2" xfId="11767"/>
    <cellStyle name="常规 3 3 5" xfId="11768"/>
    <cellStyle name="好_2012-2013年结算140424李爱民 2 12 9 2" xfId="11769"/>
    <cellStyle name="表标题 12 6 2 2" xfId="11770"/>
    <cellStyle name="差_Book1 10 4 2" xfId="11771"/>
    <cellStyle name="差_123 14 2" xfId="11772"/>
    <cellStyle name="差_2012年调整预算 4 4 2" xfId="11773"/>
    <cellStyle name="常规 2 2 2 4 4 12" xfId="11774"/>
    <cellStyle name="常规 11 2 8 7 2" xfId="11775"/>
    <cellStyle name="样式 1 7" xfId="11776"/>
    <cellStyle name="常规 4 3 5 9 2" xfId="11777"/>
    <cellStyle name="差_Book1_1 2 9 9 2" xfId="11778"/>
    <cellStyle name="表标题 9 13 2" xfId="11779"/>
    <cellStyle name="Accent2 - 40% 3 15" xfId="11780"/>
    <cellStyle name="常规 2 7 9 3" xfId="11781"/>
    <cellStyle name="常规 17 4 5 2" xfId="11782"/>
    <cellStyle name="超级链接 10 13 2" xfId="11783"/>
    <cellStyle name="Accent6 - 60%" xfId="11784"/>
    <cellStyle name="常规 7 2 6 14" xfId="11785"/>
    <cellStyle name="好_2013年财政收支表（2月8日） 11 11" xfId="11786"/>
    <cellStyle name="小数 4 3 2" xfId="11787"/>
    <cellStyle name="常规 9 2 12 12" xfId="11788"/>
    <cellStyle name="好_2015年开发区收支预算表20150826定稿（加科技明细）结算后调整 9 3" xfId="11789"/>
    <cellStyle name="Comma  - Style5 9 9 2 2" xfId="11790"/>
    <cellStyle name="常规 11 2 4 4" xfId="11791"/>
    <cellStyle name="常规 2 9 4 9" xfId="11792"/>
    <cellStyle name="好_123 2 5 8" xfId="11793"/>
    <cellStyle name="常规 2 2 2 3 5 4 2" xfId="11794"/>
    <cellStyle name="常规 16 2 2 2 2" xfId="11795"/>
    <cellStyle name="差_咸宁市直2013年政府基建支出预算表（一上) 2 10 3 2" xfId="11796"/>
    <cellStyle name="Accent5 - 20% 10 4" xfId="11797"/>
    <cellStyle name="Accent4 - 40% 6 11" xfId="11798"/>
    <cellStyle name="差_咸宁市直2013年政府基建支出预算表（一上) 10 9" xfId="11799"/>
    <cellStyle name="Accent6 11 5 2" xfId="11800"/>
    <cellStyle name="常规 2 2 5 12 2" xfId="11801"/>
    <cellStyle name="好_2014年元-12月收支 9 8 2" xfId="11802"/>
    <cellStyle name="好_咸宁市直2013年政府基建支出预算表（一上) 2 10 9 2" xfId="11803"/>
    <cellStyle name="常规 2 2 6 2 3 9" xfId="11804"/>
    <cellStyle name="Accent3 - 40% 6 8" xfId="11805"/>
    <cellStyle name="常规 7 4 2" xfId="11806"/>
    <cellStyle name="常规 2 2 4 2 4 3" xfId="11807"/>
    <cellStyle name="常规 2 5 2" xfId="11808"/>
    <cellStyle name="常规 2 2 8 7 2" xfId="11809"/>
    <cellStyle name="好_2012-2013年结算140424李爱民 7 7" xfId="11810"/>
    <cellStyle name="常规 2 2 2 4 6 11" xfId="11811"/>
    <cellStyle name="常规 2 3 2 10 2" xfId="11812"/>
    <cellStyle name="常规 18 7 15" xfId="11813"/>
    <cellStyle name="差_2015年开发区收支预算表20150301 2 6 14 2" xfId="11814"/>
    <cellStyle name="好_123 2 9 5" xfId="11815"/>
    <cellStyle name="常规 2 2 2 6 4 12 2" xfId="11816"/>
    <cellStyle name="Accent1 - 40% 11 14 2" xfId="11817"/>
    <cellStyle name="常规 2 7 8 13 2" xfId="11818"/>
    <cellStyle name="Comma  - Style6 3 10 2 2" xfId="11819"/>
    <cellStyle name="Accent1 - 20% 7 6 2" xfId="11820"/>
    <cellStyle name="差_2012-2013年结算140424李爱民 3 7" xfId="11821"/>
    <cellStyle name="输出 2 4" xfId="11822"/>
    <cellStyle name="常规 2 5 2 3" xfId="11823"/>
    <cellStyle name="Comma  - Style4 3 10 2" xfId="11824"/>
    <cellStyle name="差_2012-2013年结算140424李爱民 2 24 2" xfId="11825"/>
    <cellStyle name="差_2012-2013年结算140424李爱民 2 19 2" xfId="11826"/>
    <cellStyle name="常规 4 3 3 2 2" xfId="11827"/>
    <cellStyle name="差_Book1_1 2 7 2 2" xfId="11828"/>
    <cellStyle name="常规 6 2 7 4 2" xfId="11829"/>
    <cellStyle name="好_咸宁市直2013年政府基建支出预算表（一上) 12 11 2" xfId="11830"/>
    <cellStyle name="Comma  - Style3 6 11 2" xfId="11831"/>
    <cellStyle name="Accent4 - 20% 7 2 5" xfId="11832"/>
    <cellStyle name="常规 4 4 6 5" xfId="11833"/>
    <cellStyle name="Comma  - Style8 9 10 3" xfId="11834"/>
    <cellStyle name="好_（定稿）2013年开发区区域内税收汇总03版 2 4 7 2" xfId="11835"/>
    <cellStyle name="Comma  - Style7 8 11 2 2" xfId="11836"/>
    <cellStyle name="PSChar 3" xfId="11837"/>
    <cellStyle name="RevList 2" xfId="11838"/>
    <cellStyle name="好_2015年开发区收支预算表20150826定稿（加科技明细）结算后调整 2 7 5 2" xfId="11839"/>
    <cellStyle name="_Book1_4 2 4" xfId="11840"/>
    <cellStyle name="常规 2 2 5 2 9 6 2" xfId="11841"/>
    <cellStyle name="好_Book1 12 3" xfId="11842"/>
    <cellStyle name="货币 2 7 5 2" xfId="11843"/>
    <cellStyle name="常规 2 8 6 13" xfId="11844"/>
    <cellStyle name="差_（定稿）2013年开发区区域内税收汇总03版 9 5 2" xfId="11845"/>
    <cellStyle name="Comma  - Style5 4 7 2" xfId="11846"/>
    <cellStyle name="Accent2 4 8" xfId="11847"/>
    <cellStyle name="常规 15 2 5 3" xfId="11848"/>
    <cellStyle name="Accent1 - 40% 4 2 5" xfId="11849"/>
    <cellStyle name="常规 2 2 3 8 2" xfId="11850"/>
    <cellStyle name="SHADEDSTORES 2 2 5 2" xfId="11851"/>
    <cellStyle name="常规 2 2 9 2 3 12 2" xfId="11852"/>
    <cellStyle name="Accent5 - 20% 9 13" xfId="11853"/>
    <cellStyle name="Comma  - Style1 4 13 2 2" xfId="11854"/>
    <cellStyle name="好_2012年调整预算 7 12 2" xfId="11855"/>
    <cellStyle name="差_2012-2013年结算140424李爱民 2 6" xfId="11856"/>
    <cellStyle name="好_2015年开发区收支预算表20150826定稿（加科技明细）结算后调整 13 2 2" xfId="11857"/>
    <cellStyle name="Accent4 - 40% 10 2 4" xfId="11858"/>
    <cellStyle name="Accent3 - 20% 2 2 2" xfId="11859"/>
    <cellStyle name="常规 10 7 9" xfId="11860"/>
    <cellStyle name="常规 2 7 2 7" xfId="11861"/>
    <cellStyle name="Accent2 - 20% 10 11 2" xfId="11862"/>
    <cellStyle name="常规 2 2 2 4 8 6 2" xfId="11863"/>
    <cellStyle name="常规 6 2 10 7" xfId="11864"/>
    <cellStyle name="Comma  - Style5 5" xfId="11865"/>
    <cellStyle name="Comma  - Style6 12 7 2 2" xfId="11866"/>
    <cellStyle name="Accent2 - 60% 9 12" xfId="11867"/>
    <cellStyle name="好_2015年开发区收支预算表20150301 3 3 2" xfId="11868"/>
    <cellStyle name="常规 6 10 2 2" xfId="11869"/>
    <cellStyle name="常规 6 6 11" xfId="11870"/>
    <cellStyle name="常规 2 4 2 11 2" xfId="11871"/>
    <cellStyle name="常规 10 2 12 3 2" xfId="11872"/>
    <cellStyle name="常规 19 14" xfId="11873"/>
    <cellStyle name="好_Book1_1 7 9" xfId="11874"/>
    <cellStyle name="好_咸宁市直2013年政府基建支出预算表（一上) 5 2" xfId="11875"/>
    <cellStyle name="Accent1 - 20% 11 2 6 2" xfId="11876"/>
    <cellStyle name="差_（定稿）2013年开发区区域内税收汇总03版 6 9 2" xfId="11877"/>
    <cellStyle name="好_2015年元-12月收支 5 12" xfId="11878"/>
    <cellStyle name="差_123 12 2" xfId="11879"/>
    <cellStyle name="表标题 2 11" xfId="11880"/>
    <cellStyle name="Accent6 - 40% 7 7 3" xfId="11881"/>
    <cellStyle name="常规 14 2 6" xfId="11882"/>
    <cellStyle name="Accent1 9 2 4" xfId="11883"/>
    <cellStyle name="Accent6 - 60% 9 2 4 2" xfId="11884"/>
    <cellStyle name="Accent3 9 9" xfId="11885"/>
    <cellStyle name="Accent6 8 2 7" xfId="11886"/>
    <cellStyle name="表标题 12 10 3" xfId="11887"/>
    <cellStyle name="常规 2 2 2 2 10 13 2" xfId="11888"/>
    <cellStyle name="Accent2 4 10" xfId="11889"/>
    <cellStyle name="Comma  - Style6 3 10 2" xfId="11890"/>
    <cellStyle name="差_Book1_1 2 3 10 2" xfId="11891"/>
    <cellStyle name="常规 4 2 5 9 2" xfId="11892"/>
    <cellStyle name="差_2012年调整预算 2 3 12" xfId="11893"/>
    <cellStyle name="好_2015年开发区收支预算表20150826定稿（加科技明细）结算后调整 7 12 2" xfId="11894"/>
    <cellStyle name="好_2012年调整预算 2 11 11" xfId="11895"/>
    <cellStyle name="差_2012-2013年结算140424李爱民 2 12 9" xfId="11896"/>
    <cellStyle name="差_2013年财政收支表（2月8日） 2 6 4" xfId="11897"/>
    <cellStyle name="60% - 强调文字颜色 2 3" xfId="11898"/>
    <cellStyle name="常规 8 2 9 10" xfId="11899"/>
    <cellStyle name="Accent6 - 40% 11 13 3" xfId="11900"/>
    <cellStyle name="常规 8 4 10" xfId="11901"/>
    <cellStyle name="好_2014年元-12月收支 6 4" xfId="11902"/>
    <cellStyle name="常规 2 10 12 12 2" xfId="11903"/>
    <cellStyle name="Header2 7" xfId="11904"/>
    <cellStyle name="Comma  - Style7 2 8" xfId="11905"/>
    <cellStyle name="常规 2 10 5 6" xfId="11906"/>
    <cellStyle name="常规 10 5 10" xfId="11907"/>
    <cellStyle name="Comma  - Style8 6 3 3" xfId="11908"/>
    <cellStyle name="常规 7 10 4 2" xfId="11909"/>
    <cellStyle name="差_咸宁市直2013年政府基建支出预算表（一上) 2 3 3 2" xfId="11910"/>
    <cellStyle name="常规 2 10 8 8 2" xfId="11911"/>
    <cellStyle name="差_2014年元-12月收支 6 2 2" xfId="11912"/>
    <cellStyle name="Total 7" xfId="11913"/>
    <cellStyle name="后继超链接 2 10 2" xfId="11914"/>
    <cellStyle name="Accent4 - 20% 7 10 2" xfId="11915"/>
    <cellStyle name="Accent6 3 3 2 2" xfId="11916"/>
    <cellStyle name="差_2014年元-12月收支 2 8 13 2" xfId="11917"/>
    <cellStyle name="强调 1 10 11 2" xfId="11918"/>
    <cellStyle name="常规 2 14 13 2" xfId="11919"/>
    <cellStyle name="常规 8 14" xfId="11920"/>
    <cellStyle name="Accent2 - 40% 11 3" xfId="11921"/>
    <cellStyle name="好_2012年调整预算 12 7 2" xfId="11922"/>
    <cellStyle name="好_2015年开发区收支预算表20150301 5 7 2" xfId="11923"/>
    <cellStyle name="表标题 4 2 3" xfId="11924"/>
    <cellStyle name="Accent6 9 2 2 2 2" xfId="11925"/>
    <cellStyle name="Accent2 5 4" xfId="11926"/>
    <cellStyle name="常规 4 2 4 4 2" xfId="11927"/>
    <cellStyle name="表标题 11 8 2" xfId="11928"/>
    <cellStyle name="常规 2 2 2 10 6 5 2" xfId="11929"/>
    <cellStyle name="常规 10 2 12 14" xfId="11930"/>
    <cellStyle name="差_Book1_1 2 11 8" xfId="11931"/>
    <cellStyle name="常规 2 2 4 12" xfId="11932"/>
    <cellStyle name="Comma  - Style6 11 8" xfId="11933"/>
    <cellStyle name="常规 4 2 9 13" xfId="11934"/>
    <cellStyle name="差_2015年开发区收支预算表20150301 2 12 8 2" xfId="11935"/>
    <cellStyle name="差_2015年元-12月收支 2 10 14" xfId="11936"/>
    <cellStyle name="好_2015年开发区收支预算表20150301 2 8 4 2" xfId="11937"/>
    <cellStyle name="差_财政优惠政策计算表20140527 8" xfId="11938"/>
    <cellStyle name="好_2012年调整预算 3 12" xfId="11939"/>
    <cellStyle name="差_元-3月开发区税收收入完成情况表 2 5 10" xfId="11940"/>
    <cellStyle name="常规 8 2 8 13" xfId="11941"/>
    <cellStyle name="好_元-3月开发区税收收入完成情况表 2 8 6 2" xfId="11942"/>
    <cellStyle name="好_（定稿）2013年开发区区域内税收汇总03版 2 2 4 2" xfId="11943"/>
    <cellStyle name="SHADEDSTORES 2 16" xfId="11944"/>
    <cellStyle name="Total 10 2" xfId="11945"/>
    <cellStyle name="强调 2 2 12 2" xfId="11946"/>
    <cellStyle name="常规 2 2 2 6 10 9 2" xfId="11947"/>
    <cellStyle name="好_2015年开发区收支预算表20150826定稿（加科技明细）结算后调整 2 3 9" xfId="11948"/>
    <cellStyle name="Accent6 3 5" xfId="11949"/>
    <cellStyle name="差_2012年调整预算 2 8 4 2" xfId="11950"/>
    <cellStyle name="强调 3 3 10 2" xfId="11951"/>
    <cellStyle name="Comma  - Style4 7 7 2" xfId="11952"/>
    <cellStyle name="Accent6 - 20% 9 2 5 2" xfId="11953"/>
    <cellStyle name="好_2015年元-12月收支 9 11" xfId="11954"/>
    <cellStyle name="好_2012-2013年结算140424李爱民 2 3 13" xfId="11955"/>
    <cellStyle name="好_元-3月开发区税收收入完成情况表 25 2" xfId="11956"/>
    <cellStyle name="常规 2 2 2 10 6 12 2" xfId="11957"/>
    <cellStyle name="好_2013年财政收支表（2月8日） 2 7 5" xfId="11958"/>
    <cellStyle name="常规 13 10 11" xfId="11959"/>
    <cellStyle name="Accent5 - 20% 7 2 3" xfId="11960"/>
    <cellStyle name="Accent6 - 40% 7 2 6 2" xfId="11961"/>
    <cellStyle name="Accent3 - 60% 8 2 6" xfId="11962"/>
    <cellStyle name="后继超链接 3 8" xfId="11963"/>
    <cellStyle name="SHADEDSTORES 6 2 4 3" xfId="11964"/>
    <cellStyle name="Accent6 10 14" xfId="11965"/>
    <cellStyle name="Comma  - Style1 7 3 2 2" xfId="11966"/>
    <cellStyle name="差_（定稿）2013年开发区区域内税收汇总03版 2 10 9 2" xfId="11967"/>
    <cellStyle name="差_123 2 4 9" xfId="11968"/>
    <cellStyle name="好_2012年调整预算 2 3 2 2" xfId="11969"/>
    <cellStyle name="常规 2 2 2 4 10 6" xfId="11970"/>
    <cellStyle name="Accent2 - 60% 8 2 2" xfId="11971"/>
    <cellStyle name="后继超链接 11 14" xfId="11972"/>
    <cellStyle name="Accent6 - 40% 4 2 7 2" xfId="11973"/>
    <cellStyle name="差_元-3月开发区税收收入完成情况表 4 10 2" xfId="11974"/>
    <cellStyle name="Accent1 - 40% 11 2" xfId="11975"/>
    <cellStyle name="常规 2 7 4 5" xfId="11976"/>
    <cellStyle name="SHADEDSTORES 7 3 2" xfId="11977"/>
    <cellStyle name="常规 10 9 7" xfId="11978"/>
    <cellStyle name="常规 2 2 2 3 15" xfId="11979"/>
    <cellStyle name="常规 2 2 2 3 20" xfId="11980"/>
    <cellStyle name="强调 2 9 8" xfId="11981"/>
    <cellStyle name="Accent6 2 2 6 2 2" xfId="11982"/>
    <cellStyle name="常规 2 2 2 2 7 4 2" xfId="11983"/>
    <cellStyle name="好_2015年元-12月收支 6 2" xfId="11984"/>
    <cellStyle name="Comma  - Style1 5 8 2 2" xfId="11985"/>
    <cellStyle name="差_2015年开发区收支预算表20150826定稿（加科技明细）结算后调整 10 6 2" xfId="11986"/>
    <cellStyle name="常规 2 7 5 11" xfId="11987"/>
    <cellStyle name="差_2012-2013年结算140424李爱民 2 10 13" xfId="11988"/>
    <cellStyle name="SHADEDSTORES 5 13 3 2" xfId="11989"/>
    <cellStyle name="Comma  - Style1 2" xfId="11990"/>
    <cellStyle name="常规 10 2 10 8" xfId="11991"/>
    <cellStyle name="好_2014年元-12月收支 2 24" xfId="11992"/>
    <cellStyle name="好_2014年元-12月收支 2 19" xfId="11993"/>
    <cellStyle name="差_（定稿）2013年开发区区域内税收汇总03版 2 7" xfId="11994"/>
    <cellStyle name="常规 2 2 2 6 12 13" xfId="11995"/>
    <cellStyle name="Comma  - Style3 8" xfId="11996"/>
    <cellStyle name="Accent5 - 20% 8 2 5 2" xfId="11997"/>
    <cellStyle name="差_2012年调整预算 7 8" xfId="11998"/>
    <cellStyle name="超级链接 2 14 2" xfId="11999"/>
    <cellStyle name="常规 12 2 8 10 2" xfId="12000"/>
    <cellStyle name="Accent6 - 20% 9 4 2" xfId="12001"/>
    <cellStyle name="常规 4 2 12 12 2" xfId="12002"/>
    <cellStyle name="好_咸宁市直2013年政府基建支出预算表（一上) 4 5 2" xfId="12003"/>
    <cellStyle name="常规 2 16 6" xfId="12004"/>
    <cellStyle name="常规 2 21 6" xfId="12005"/>
    <cellStyle name="20% - 强调文字颜色 1 5 2" xfId="12006"/>
    <cellStyle name="Accent4 6 9" xfId="12007"/>
    <cellStyle name="常规 19 11" xfId="12008"/>
    <cellStyle name="常规 24 11" xfId="12009"/>
    <cellStyle name="40% - 强调文字颜色 3 5 2" xfId="12010"/>
    <cellStyle name="差_2012-2013年结算140424李爱民 2 10 8 2" xfId="12011"/>
    <cellStyle name="好_（定稿）2013年开发区区域内税收汇总03版 2 2 6" xfId="12012"/>
    <cellStyle name="后继超级链接 8 12" xfId="12013"/>
    <cellStyle name="好_2014年元-12月收支 5 6 2" xfId="12014"/>
    <cellStyle name="差_123 2 6 4" xfId="12015"/>
    <cellStyle name="常规 15 2 3 6" xfId="12016"/>
    <cellStyle name="常规 8 2 2 9 2" xfId="12017"/>
    <cellStyle name="后继超链接 6 6" xfId="12018"/>
    <cellStyle name="差_（定稿）2013年开发区区域内税收汇总03版 2 9 8 2" xfId="12019"/>
    <cellStyle name="超级链接 5 6 2" xfId="12020"/>
    <cellStyle name="Comma  - Style3 8 2 2 2" xfId="12021"/>
    <cellStyle name="好_（定稿）2013年开发区区域内税收汇总03版 2 3 10 2" xfId="12022"/>
    <cellStyle name="好_2014年元-12月收支 10 3" xfId="12023"/>
    <cellStyle name="好_2014年元-12月收支 2 19 2" xfId="12024"/>
    <cellStyle name="好_2014年元-12月收支 2 24 2" xfId="12025"/>
    <cellStyle name="常规 17 2 11 2" xfId="12026"/>
    <cellStyle name="常规 8 9 12 2" xfId="12027"/>
    <cellStyle name="好_元-3月开发区税收收入完成情况表 2 2 12" xfId="12028"/>
    <cellStyle name="差_2013年财政收支表（2月8日） 2 8 13" xfId="12029"/>
    <cellStyle name="Accent5 - 20% 24 2" xfId="12030"/>
    <cellStyle name="Accent5 - 20% 19 2" xfId="12031"/>
    <cellStyle name="Accent4 - 20% 3 2 6 2" xfId="12032"/>
    <cellStyle name="Comma  - Style4 4 6 3" xfId="12033"/>
    <cellStyle name="好_（定稿）2013年开发区区域内税收汇总03版 10 10 2" xfId="12034"/>
    <cellStyle name="Comma  - Style5 4 8" xfId="12035"/>
    <cellStyle name="Accent5 8 9 2 2" xfId="12036"/>
    <cellStyle name="差_Book1_1 11 14 2" xfId="12037"/>
    <cellStyle name="Accent5 - 60% 7 2 5 2 2" xfId="12038"/>
    <cellStyle name="常规 2 2 19 10" xfId="12039"/>
    <cellStyle name="常规 2 22 2 2 2" xfId="12040"/>
    <cellStyle name="SHADEDSTORES 2 2 7" xfId="12041"/>
    <cellStyle name="Accent2 - 20% 9 5 2" xfId="12042"/>
    <cellStyle name="好_2015年开发区收支预算表20150826定稿（加科技明细）结算后调整 4 5 2" xfId="12043"/>
    <cellStyle name="差_2015年开发区收支预算表20150301 5 5 2" xfId="12044"/>
    <cellStyle name="常规 2 2 2 6 8 14" xfId="12045"/>
    <cellStyle name="常规 10 14 2" xfId="12046"/>
    <cellStyle name="好_（定稿）2013年开发区区域内税收汇总03版 3 11" xfId="12047"/>
    <cellStyle name="差_财政优惠政策计算表20140527 2 25" xfId="12048"/>
    <cellStyle name="好_2013年财政收支表（2月8日） 10 8 2" xfId="12049"/>
    <cellStyle name="常规 2 2 3 2 8 7 2" xfId="12050"/>
    <cellStyle name="好_2013年财政收支表（2月8日） 10 6" xfId="12051"/>
    <cellStyle name="好_2015年开发区收支预算表20150301 3 11 2" xfId="12052"/>
    <cellStyle name="差_元-3月开发区税收收入完成情况表 2 10 12" xfId="12053"/>
    <cellStyle name="常规 16 2 6 7 2" xfId="12054"/>
    <cellStyle name="常规 9 2 25" xfId="12055"/>
    <cellStyle name="小数 8 12 2" xfId="12056"/>
    <cellStyle name="Comma  - Style8 6 2 3" xfId="12057"/>
    <cellStyle name="差_2012年调整预算 12 9 2" xfId="12058"/>
    <cellStyle name="差_2015年元-12月收支 2 5 9 2" xfId="12059"/>
    <cellStyle name="常规 15 2 9 13" xfId="12060"/>
    <cellStyle name="差_2012年调整预算 2 9 2 2" xfId="12061"/>
    <cellStyle name="常规 5 3 2 4 9 2" xfId="12062"/>
    <cellStyle name="常规 6 2 5 7" xfId="12063"/>
    <cellStyle name="好_Book1_1 10 10" xfId="12064"/>
    <cellStyle name="常规 4 3 6 10 2" xfId="12065"/>
    <cellStyle name="sstot 2 11" xfId="12066"/>
    <cellStyle name="好_2015年开发区收支预算表20150826定稿（加科技明细）结算后调整 2 3 10" xfId="12067"/>
    <cellStyle name="SHADEDSTORES 4 2 9" xfId="12068"/>
    <cellStyle name="常规 2 2 2 2 5 5 2" xfId="12069"/>
    <cellStyle name="SHADEDSTORES 5 11 4 2" xfId="12070"/>
    <cellStyle name="差_财政优惠政策计算表20140527 2 9 5 2" xfId="12071"/>
    <cellStyle name="Input Cells 10 2" xfId="12072"/>
    <cellStyle name="Header2 6 5 3" xfId="12073"/>
    <cellStyle name="常规 10 2 6 8" xfId="12074"/>
    <cellStyle name="差_咸宁市直2013年政府基建支出预算表（一上) 2 5 3 2" xfId="12075"/>
    <cellStyle name="差_2014年元-12月收支 8 2 2" xfId="12076"/>
    <cellStyle name="常规 6 2 2 3 2" xfId="12077"/>
    <cellStyle name="好_咸宁市直2013年政府基建支出预算表（一上) 11 10 2" xfId="12078"/>
    <cellStyle name="好_2013年财政收支表（2月8日） 13 9" xfId="12079"/>
    <cellStyle name="Accent5 - 60% 8 2 4" xfId="12080"/>
    <cellStyle name="好_2015年元-12月收支 9 9 2" xfId="12081"/>
    <cellStyle name="常规 2 2 2 7 8 12 2" xfId="12082"/>
    <cellStyle name="数字 8 4 2" xfId="12083"/>
    <cellStyle name="差_财政优惠政策计算表20140527 2 8 3 2" xfId="12084"/>
    <cellStyle name="Accent6 - 20% 6 2" xfId="12085"/>
    <cellStyle name="Header2 6 6" xfId="12086"/>
    <cellStyle name="Comma  - Style3 11 12 3" xfId="12087"/>
    <cellStyle name="Accent5 8 14" xfId="12088"/>
    <cellStyle name="常规 8 2 3 5 2" xfId="12089"/>
    <cellStyle name="常规 2 2 2 8 5 6 2" xfId="12090"/>
    <cellStyle name="常规 2 2 2 5 6 13" xfId="12091"/>
    <cellStyle name="常规 8 6 7 2" xfId="12092"/>
    <cellStyle name="好_咸宁市直2013年政府基建支出预算表（一上) 2 5 6 2" xfId="12093"/>
    <cellStyle name="Accent5 - 20% 3 2 6" xfId="12094"/>
    <cellStyle name="Accent3 - 60% 4 13" xfId="12095"/>
    <cellStyle name="表标题 9 13" xfId="12096"/>
    <cellStyle name="好_财政优惠政策计算表20140527 2 3 12" xfId="12097"/>
    <cellStyle name="Comma  - Style6 7 8 2" xfId="12098"/>
    <cellStyle name="小数 11 5" xfId="12099"/>
    <cellStyle name="差_元-3月开发区税收收入完成情况表 2 2 3 2" xfId="12100"/>
    <cellStyle name="常规 2 2 2 7 18 2" xfId="12101"/>
    <cellStyle name="常规 2 2 2 7 23 2" xfId="12102"/>
    <cellStyle name="常规 2 2 3 2 3 10" xfId="12103"/>
    <cellStyle name="Comma  - Style3 5 4 2 2" xfId="12104"/>
    <cellStyle name="差_（定稿）2013年开发区区域内税收汇总03版 2 2 6 2" xfId="12105"/>
    <cellStyle name="货币 2 9 6" xfId="12106"/>
    <cellStyle name="后继超链接 8 14" xfId="12107"/>
    <cellStyle name="好_2012-2013年结算140424李爱民 2 3 2" xfId="12108"/>
    <cellStyle name="差_123 2 15" xfId="12109"/>
    <cellStyle name="差_123 2 20" xfId="12110"/>
    <cellStyle name="常规 2 2 7 2 9 13 2" xfId="12111"/>
    <cellStyle name="Accent5 - 20% 11 2 3" xfId="12112"/>
    <cellStyle name="好_123 2 19" xfId="12113"/>
    <cellStyle name="好_123 2 24" xfId="12114"/>
    <cellStyle name="Accent2 - 40% 6 13 2" xfId="12115"/>
    <cellStyle name="差_（定稿）2013年开发区区域内税收汇总03版 2 9 14" xfId="12116"/>
    <cellStyle name="常规 2 2 2 8 11 6 2" xfId="12117"/>
    <cellStyle name="Accent1 - 20% 10 6" xfId="12118"/>
    <cellStyle name="Input [yellow] 2 11" xfId="12119"/>
    <cellStyle name="Comma  - Style1 10 6 3" xfId="12120"/>
    <cellStyle name="Comma  - Style7 7 7 2 2" xfId="12121"/>
    <cellStyle name="常规 15 2 3 7" xfId="12122"/>
    <cellStyle name="Accent3 - 40% 2 5 2" xfId="12123"/>
    <cellStyle name="常规 2 9 5 13 2" xfId="12124"/>
    <cellStyle name="好 2 2 2" xfId="12125"/>
    <cellStyle name="Accent4 - 20% 9 14 2" xfId="12126"/>
    <cellStyle name="常规 9 2 3 7 2" xfId="12127"/>
    <cellStyle name="强调 2 8 4 2" xfId="12128"/>
    <cellStyle name="差_2015年元-12月收支 4 10" xfId="12129"/>
    <cellStyle name="Accent6 - 60% 11 9 2 2" xfId="12130"/>
    <cellStyle name="Comma  - Style4 18 3" xfId="12131"/>
    <cellStyle name="Comma  - Style4 23 3" xfId="12132"/>
    <cellStyle name="差_2013年财政收支表（2月8日） 4 8 2" xfId="12133"/>
    <cellStyle name="差_元-3月开发区税收收入完成情况表 10 10" xfId="12134"/>
    <cellStyle name="差_123 10 8 2" xfId="12135"/>
    <cellStyle name="差_2015年元-12月收支 8 14 2" xfId="12136"/>
    <cellStyle name="Accent3 - 20% 2 11 2" xfId="12137"/>
    <cellStyle name="常规 10 9 12" xfId="12138"/>
    <cellStyle name="常规 4 4 13 2" xfId="12139"/>
    <cellStyle name="好_（定稿）2013年开发区区域内税收汇总03版 9 12" xfId="12140"/>
    <cellStyle name="常规 6 5 4 2" xfId="12141"/>
    <cellStyle name="Accent4 - 40% 23 2" xfId="12142"/>
    <cellStyle name="Accent4 - 40% 18 2" xfId="12143"/>
    <cellStyle name="常规 7 2 3 8 2" xfId="12144"/>
    <cellStyle name="Accent3 - 40% 10 2 7" xfId="12145"/>
    <cellStyle name="常规 2 2 2 10 8 3" xfId="12146"/>
    <cellStyle name="Accent6 10 2 6 2 2" xfId="12147"/>
    <cellStyle name="好_Book1_1 8 6 2" xfId="12148"/>
    <cellStyle name="常规 2 2 4 2 2 4" xfId="12149"/>
    <cellStyle name="Accent6 - 60% 19 2" xfId="12150"/>
    <cellStyle name="Accent6 - 60% 24 2" xfId="12151"/>
    <cellStyle name="常规 7 2 3" xfId="12152"/>
    <cellStyle name="常规 8 2 11 9 2" xfId="12153"/>
    <cellStyle name="常规 2 2 6 2 2 7 2" xfId="12154"/>
    <cellStyle name="差_Book1 9 15" xfId="12155"/>
    <cellStyle name="差_Book1 11 11" xfId="12156"/>
    <cellStyle name="差_财政优惠政策计算表20140527 2 9 10 2" xfId="12157"/>
    <cellStyle name="常规 13 12 7 2" xfId="12158"/>
    <cellStyle name="Comma  - Style4 3 2 2 2" xfId="12159"/>
    <cellStyle name="SHADEDSTORES 3 2 7" xfId="12160"/>
    <cellStyle name="常规 2 2 3 2 7 5 2" xfId="12161"/>
    <cellStyle name="好_2012年调整预算 2 2 4 2" xfId="12162"/>
    <cellStyle name="常规 2 2 11 3 2" xfId="12163"/>
    <cellStyle name="好_2015年元-12月收支 2 11 9 2" xfId="12164"/>
    <cellStyle name="标题 3 2 7" xfId="12165"/>
    <cellStyle name="差_咸宁市直2013年政府基建支出预算表（一上) 3 6 2" xfId="12166"/>
    <cellStyle name="好_2015年元-12月收支 12 10 2" xfId="12167"/>
    <cellStyle name="好_2015年开发区收支预算表20150301 2 2 7 2" xfId="12168"/>
    <cellStyle name="常规 5 27 2" xfId="12169"/>
    <cellStyle name="Accent5 - 40% 6 2 7" xfId="12170"/>
    <cellStyle name="常规 2 23 2" xfId="12171"/>
    <cellStyle name="常规 2 18 2" xfId="12172"/>
    <cellStyle name="常规 10 2 11 13" xfId="12173"/>
    <cellStyle name="常规 11 2 2 14" xfId="12174"/>
    <cellStyle name="常规 2 10 4 6 2" xfId="12175"/>
    <cellStyle name="常规 6 5 7" xfId="12176"/>
    <cellStyle name="Accent5 - 20% 8 2 7" xfId="12177"/>
    <cellStyle name="Comma  - Style3 7 11 2 2" xfId="12178"/>
    <cellStyle name="未定义 2 12 7 2" xfId="12179"/>
    <cellStyle name="常规 2 5 8 2" xfId="12180"/>
    <cellStyle name="好_Book1_1 5 14" xfId="12181"/>
    <cellStyle name="常规 14 2 8 6 2" xfId="12182"/>
    <cellStyle name="SHADEDSTORES 8 3" xfId="12183"/>
    <cellStyle name="好_财政优惠政策计算表20140527 2 3 3 2" xfId="12184"/>
    <cellStyle name="Calc Currency (0) 7" xfId="12185"/>
    <cellStyle name="差_Book1 12 6 2" xfId="12186"/>
    <cellStyle name="常规 2 8 8 7" xfId="12187"/>
    <cellStyle name="常规 13 12 9" xfId="12188"/>
    <cellStyle name="好_2012-2013年结算140424李爱民 9 5" xfId="12189"/>
    <cellStyle name="差_2015年开发区收支预算表20150826定稿（加科技明细）结算后调整 2 6 14 2" xfId="12190"/>
    <cellStyle name="Accent5 - 40% 10 5 2" xfId="12191"/>
    <cellStyle name="PSDec 4 2 2" xfId="12192"/>
    <cellStyle name="Comma  - Style8 4 7" xfId="12193"/>
    <cellStyle name="差_2012年调整预算 13 12" xfId="12194"/>
    <cellStyle name="Accent5 10 8" xfId="12195"/>
    <cellStyle name="Comma  - Style1 3 4 2 2" xfId="12196"/>
    <cellStyle name="好_财政优惠政策计算表20140527 14 2" xfId="12197"/>
    <cellStyle name="常规 4 3 6 11" xfId="12198"/>
    <cellStyle name="好_2012年调整预算 5 13" xfId="12199"/>
    <cellStyle name="好_Book1_1 5 4 2" xfId="12200"/>
    <cellStyle name="差_2012年调整预算 6 2" xfId="12201"/>
    <cellStyle name="Input [yellow] 12 2 2" xfId="12202"/>
    <cellStyle name="常规 2 2 20 8" xfId="12203"/>
    <cellStyle name="常规 2 2 15 8" xfId="12204"/>
    <cellStyle name="差_2015年开发区收支预算表20150826定稿（加科技明细）结算后调整 8 11" xfId="12205"/>
    <cellStyle name="常规 6 4 2" xfId="12206"/>
    <cellStyle name="常规 17 2 3 2" xfId="12207"/>
    <cellStyle name="40% - 强调文字颜色 3 7 2" xfId="12208"/>
    <cellStyle name="表标题 10 9" xfId="12209"/>
    <cellStyle name="常规 4 2 3 5" xfId="12210"/>
    <cellStyle name="差_2012年调整预算 3 11 2" xfId="12211"/>
    <cellStyle name="差_元-3月开发区税收收入完成情况表 7 2" xfId="12212"/>
    <cellStyle name="entry box 6 5 4" xfId="12213"/>
    <cellStyle name="Comma  - Style3 12 7" xfId="12214"/>
    <cellStyle name="Accent6 - 40% 5 15" xfId="12215"/>
    <cellStyle name="好_2012-2013年结算140424李爱民 2 5 3 2" xfId="12216"/>
    <cellStyle name="差_2012年调整预算 2 7 14" xfId="12217"/>
    <cellStyle name="常规 4 2 7 8 2" xfId="12218"/>
    <cellStyle name="Accent6 - 20% 2 10" xfId="12219"/>
    <cellStyle name="常规 5 3 2 6 3" xfId="12220"/>
    <cellStyle name="差_Book1_1 6 5" xfId="12221"/>
    <cellStyle name="差_2015年元-12月收支 2 7 3" xfId="12222"/>
    <cellStyle name="Comma  - Style3 3 12 2" xfId="12223"/>
    <cellStyle name="差_2014年元-12月收支 2 4 5" xfId="12224"/>
    <cellStyle name="好_2013年财政收支表（2月8日） 8 2" xfId="12225"/>
    <cellStyle name="差_2013年财政收支表（2月8日） 17" xfId="12226"/>
    <cellStyle name="差_2013年财政收支表（2月8日） 22" xfId="12227"/>
    <cellStyle name="好_元-3月开发区税收收入完成情况表 2 10 8" xfId="12228"/>
    <cellStyle name="Accent6 - 60% 11 10" xfId="12229"/>
    <cellStyle name="常规 10 12 3 2" xfId="12230"/>
    <cellStyle name="Comma  - Style5 3 2 3" xfId="12231"/>
    <cellStyle name="差_2015年开发区收支预算表20150301 2 12 10" xfId="12232"/>
    <cellStyle name="Comma  - Style6 11 14" xfId="12233"/>
    <cellStyle name="差_Book1_1 2 11 14" xfId="12234"/>
    <cellStyle name="Accent1 - 20% 11 13 2" xfId="12235"/>
    <cellStyle name="Accent3 - 20% 2 2 6 2" xfId="12236"/>
    <cellStyle name="好_2012年调整预算 3 8" xfId="12237"/>
    <cellStyle name="常规 6 6 3 2" xfId="12238"/>
    <cellStyle name="Accent6 - 40% 3 5 2 2" xfId="12239"/>
    <cellStyle name="差_2012-2013年结算140424李爱民 2 12 7" xfId="12240"/>
    <cellStyle name="差_（定稿）2013年开发区区域内税收汇总03版 2 5 12" xfId="12241"/>
    <cellStyle name="Comma  - Style7 2 10 2 2" xfId="12242"/>
    <cellStyle name="数字 6 2 2" xfId="12243"/>
    <cellStyle name="Accent1 - 60% 2" xfId="12244"/>
    <cellStyle name="常规 2 2 5 2 6 7 2" xfId="12245"/>
    <cellStyle name="好_Book1_1 4 8" xfId="12246"/>
    <cellStyle name="Header2 3 2 2 2" xfId="12247"/>
    <cellStyle name="好_2015年开发区收支预算表20150301 6 3 2" xfId="12248"/>
    <cellStyle name="Accent3 - 60% 10 12" xfId="12249"/>
    <cellStyle name="好_2012年调整预算 13 3 2" xfId="12250"/>
    <cellStyle name="常规 7 2 7 10 2" xfId="12251"/>
    <cellStyle name="Accent6 - 40% 11 9 3" xfId="12252"/>
    <cellStyle name="差_2015年开发区收支预算表20150301 7 2 2" xfId="12253"/>
    <cellStyle name="Accent6 - 20% 8 5 2 2" xfId="12254"/>
    <cellStyle name="表标题 2 6 3" xfId="12255"/>
    <cellStyle name="常规 2 2 9 2 8 6" xfId="12256"/>
    <cellStyle name="常规 4 2 2 8 2" xfId="12257"/>
    <cellStyle name="强调文字颜色 1 2 3 2" xfId="12258"/>
    <cellStyle name="常规 2 10 4 10" xfId="12259"/>
    <cellStyle name="Accent2 - 60% 8 2 6" xfId="12260"/>
    <cellStyle name="Comma  - Style7 10 4 3" xfId="12261"/>
    <cellStyle name="差_2012年调整预算 2 8 5 2" xfId="12262"/>
    <cellStyle name="Accent6 4 5" xfId="12263"/>
    <cellStyle name="Accent1 - 40% 8 2 2" xfId="12264"/>
    <cellStyle name="常规 12 2 2 12" xfId="12265"/>
    <cellStyle name="好_咸宁市直2013年政府基建支出预算表（一上) 5 8" xfId="12266"/>
    <cellStyle name="强调 1 6 12 2" xfId="12267"/>
    <cellStyle name="常规 2 2 8 2 13 2" xfId="12268"/>
    <cellStyle name="Accent5 - 60% 8 12 2 2" xfId="12269"/>
    <cellStyle name="常规 2 2 2 3 8 6" xfId="12270"/>
    <cellStyle name="Comma  - Style4 10 12 2 2" xfId="12271"/>
    <cellStyle name="好_Book1 22" xfId="12272"/>
    <cellStyle name="好_Book1 17" xfId="12273"/>
    <cellStyle name="常规 2 2 5 2 2 8" xfId="12274"/>
    <cellStyle name="好_2012-2013年结算140424李爱民 2 4 7" xfId="12275"/>
    <cellStyle name="Comma  - Style6 11 2 2" xfId="12276"/>
    <cellStyle name="Total 6 3 2 2" xfId="12277"/>
    <cellStyle name="40% - 强调文字颜色 3 2 6" xfId="12278"/>
    <cellStyle name="好_Book1_1 12 13" xfId="12279"/>
    <cellStyle name="数字 12 7" xfId="12280"/>
    <cellStyle name="后继超级链接 23" xfId="12281"/>
    <cellStyle name="后继超级链接 18" xfId="12282"/>
    <cellStyle name="Accent6 7 2 4 2 2" xfId="12283"/>
    <cellStyle name="Accent5 7 2 7" xfId="12284"/>
    <cellStyle name="常规 2 2 6 4 2" xfId="12285"/>
    <cellStyle name="好_2012年调整预算 3 6 2" xfId="12286"/>
    <cellStyle name="小数 5 3" xfId="12287"/>
    <cellStyle name="强调 1 8 11 2" xfId="12288"/>
    <cellStyle name="差_2013年财政收支表（2月8日） 2 3 5 2" xfId="12289"/>
    <cellStyle name="常规 2 2 7 2 6 5 2" xfId="12290"/>
    <cellStyle name="差_财政优惠政策计算表20140527 2 8 8" xfId="12291"/>
    <cellStyle name="常规 6 8 11 2" xfId="12292"/>
    <cellStyle name="后继超链接 11 3" xfId="12293"/>
    <cellStyle name="Accent6 - 40% 9 13 2 2" xfId="12294"/>
    <cellStyle name="Comma  - Style6 2 9 2 2" xfId="12295"/>
    <cellStyle name="好_123 2 9 7" xfId="12296"/>
    <cellStyle name="小数 2 10" xfId="12297"/>
    <cellStyle name="Accent1 2 2 6" xfId="12298"/>
    <cellStyle name="常规 2 9 12 10" xfId="12299"/>
    <cellStyle name="差_2014年元-12月收支 2 11 6 2" xfId="12300"/>
    <cellStyle name="常规 18 2 13 2" xfId="12301"/>
    <cellStyle name="SHADEDSTORES 5 13 3" xfId="12302"/>
    <cellStyle name="常规 4 3 8 5 2" xfId="12303"/>
    <cellStyle name="常规 2 2 7 2 6 7" xfId="12304"/>
    <cellStyle name="Comma  - Style4 4 13 2" xfId="12305"/>
    <cellStyle name="好_2015年开发区收支预算表20150301 5 11 2" xfId="12306"/>
    <cellStyle name="Accent5 7 10" xfId="12307"/>
    <cellStyle name="常规 9 2 12 3 2" xfId="12308"/>
    <cellStyle name="Comma  - Style5 8 13" xfId="12309"/>
    <cellStyle name="好_2012年调整预算 9 8" xfId="12310"/>
    <cellStyle name="Accent4 - 60% 19" xfId="12311"/>
    <cellStyle name="Accent4 - 60% 24" xfId="12312"/>
    <cellStyle name="常规 10 10 6 2" xfId="12313"/>
    <cellStyle name="小数 13 2" xfId="12314"/>
    <cellStyle name="差_123 2 2 11" xfId="12315"/>
    <cellStyle name="好_（定稿）2013年开发区区域内税收汇总03版 4 7 2" xfId="12316"/>
    <cellStyle name="Accent6 - 20% 11 12 2 2" xfId="12317"/>
    <cellStyle name="Accent5 - 40% 5 7 2" xfId="12318"/>
    <cellStyle name="差_财政优惠政策计算表20140527 2 2 2" xfId="12319"/>
    <cellStyle name="好_2013年财政收支表（2月8日） 2 2 13 2" xfId="12320"/>
    <cellStyle name="强调 2 2 13" xfId="12321"/>
    <cellStyle name="Comma  - Style2 2 10" xfId="12322"/>
    <cellStyle name="常规 9 3 5 4 2" xfId="12323"/>
    <cellStyle name="Accent3 - 40% 3 2 7" xfId="12324"/>
    <cellStyle name="Accent3 - 20% 5 9" xfId="12325"/>
    <cellStyle name="常规 4 2 13" xfId="12326"/>
    <cellStyle name="常规 16 2 5 2 2" xfId="12327"/>
    <cellStyle name="Accent5 10 7 2 2" xfId="12328"/>
    <cellStyle name="Accent5 - 60% 13" xfId="12329"/>
    <cellStyle name="Accent6 - 20% 4 8 2" xfId="12330"/>
    <cellStyle name="常规 5 2 2 2 5 2" xfId="12331"/>
    <cellStyle name="Comma  - Style5 9 10 3" xfId="12332"/>
    <cellStyle name="差_2015年开发区收支预算表20150826定稿（加科技明细）结算后调整 2 8 2" xfId="12333"/>
    <cellStyle name="好_2015年元-12月收支 2 7 11" xfId="12334"/>
    <cellStyle name="常规 10 3 2 9 2" xfId="12335"/>
    <cellStyle name="常规 23 8 2" xfId="12336"/>
    <cellStyle name="常规 18 8 2" xfId="12337"/>
    <cellStyle name="Accent6 - 40% 6 2 6" xfId="12338"/>
    <cellStyle name="常规 9 3 7" xfId="12339"/>
    <cellStyle name="好_Book1_1 10 8" xfId="12340"/>
    <cellStyle name="强调 2 4" xfId="12341"/>
    <cellStyle name="常规 7 5" xfId="12342"/>
    <cellStyle name="适中 5 2" xfId="12343"/>
    <cellStyle name="Accent5 - 40% 5 4 2" xfId="12344"/>
    <cellStyle name="差_2013年财政收支表（2月8日） 2 11 4" xfId="12345"/>
    <cellStyle name="强调 3 5 2 2" xfId="12346"/>
    <cellStyle name="好_Book1 8 10" xfId="12347"/>
    <cellStyle name="差_2015年开发区收支预算表20150301 18 2" xfId="12348"/>
    <cellStyle name="差_2015年开发区收支预算表20150301 23 2" xfId="12349"/>
    <cellStyle name="好_咸宁市直2013年政府基建支出预算表（一上) 2 7 11 2" xfId="12350"/>
    <cellStyle name="Accent5 - 60% 6 10" xfId="12351"/>
    <cellStyle name="好_财政优惠政策计算表20140527 2 11" xfId="12352"/>
    <cellStyle name="常规 2 2 2 10 8 8" xfId="12353"/>
    <cellStyle name="Accent4 - 20% 4 5" xfId="12354"/>
    <cellStyle name="常规 5 2 8 2" xfId="12355"/>
    <cellStyle name="Comma  - Style8 2 11" xfId="12356"/>
    <cellStyle name="Comma  - Style1 6 4" xfId="12357"/>
    <cellStyle name="Comma  - Style1 10 2 3" xfId="12358"/>
    <cellStyle name="常规 2 2 2 8 11 2 2" xfId="12359"/>
    <cellStyle name="差_123 2 8 7 2" xfId="12360"/>
    <cellStyle name="常规 2 2 26 2" xfId="12361"/>
    <cellStyle name="常规 2 2 31 2" xfId="12362"/>
    <cellStyle name="好_2013年财政收支表（2月8日） 9 6 2" xfId="12363"/>
    <cellStyle name="常规 3 13 4 2" xfId="12364"/>
    <cellStyle name="Comma  - Style4 2 12 2 2" xfId="12365"/>
    <cellStyle name="好_元-3月开发区税收收入完成情况表 12 8 2" xfId="12366"/>
    <cellStyle name="Comma  - Style5 8 7 2 2" xfId="12367"/>
    <cellStyle name="Comma  - Style7 8 9" xfId="12368"/>
    <cellStyle name="差_2013年财政收支表（2月8日） 7 13 2" xfId="12369"/>
    <cellStyle name="Accent6 2 2 6 2" xfId="12370"/>
    <cellStyle name="强调 3 11 3 2" xfId="12371"/>
    <cellStyle name="Accent6 3 13 2" xfId="12372"/>
    <cellStyle name="常规 2 2 16 7" xfId="12373"/>
    <cellStyle name="Comma  - Style6 15 3" xfId="12374"/>
    <cellStyle name="Comma  - Style6 20 3" xfId="12375"/>
    <cellStyle name="差_2015年元-12月收支 2 4 13" xfId="12376"/>
    <cellStyle name="好_2012年调整预算 2 7 8" xfId="12377"/>
    <cellStyle name="好_元-3月开发区税收收入完成情况表 10 13" xfId="12378"/>
    <cellStyle name="常规 2 6 6 7 2" xfId="12379"/>
    <cellStyle name="好_Book1_1 2 2 11" xfId="12380"/>
    <cellStyle name="好_2012-2013年结算140424李爱民 2 9 4" xfId="12381"/>
    <cellStyle name="常规 2 2 5 2 7 5" xfId="12382"/>
    <cellStyle name="PSDec 5" xfId="12383"/>
    <cellStyle name="常规 7 11 6" xfId="12384"/>
    <cellStyle name="常规 6 4 13" xfId="12385"/>
    <cellStyle name="常规 2 2 18 11 2" xfId="12386"/>
    <cellStyle name="Comma  - Style3 3 3 3" xfId="12387"/>
    <cellStyle name="Accent6 - 40% 11 10 2 2" xfId="12388"/>
    <cellStyle name="借出原因 6" xfId="12389"/>
    <cellStyle name="Comma  - Style6 3 11 3" xfId="12390"/>
    <cellStyle name="常规 15 2 5 11" xfId="12391"/>
    <cellStyle name="常规 9 3 6 3" xfId="12392"/>
    <cellStyle name="常规 2 8 4 12 2" xfId="12393"/>
    <cellStyle name="差_2013年财政收支表（2月8日） 12 13" xfId="12394"/>
    <cellStyle name="常规 4 2 2 12" xfId="12395"/>
    <cellStyle name="t_HVAC Equipment (3) 2 10 2" xfId="12396"/>
    <cellStyle name="Comma  - Style4 6 9 2" xfId="12397"/>
    <cellStyle name="好_2014年元-12月收支 2 3 2" xfId="12398"/>
    <cellStyle name="好_2015年开发区收支预算表20150301 2 12 14 2" xfId="12399"/>
    <cellStyle name="常规 2 2 2 5 8 3" xfId="12400"/>
    <cellStyle name="好_Book1_1 7" xfId="12401"/>
    <cellStyle name="常规 3 2 11 2" xfId="12402"/>
    <cellStyle name="Comma  - Style8 11 14" xfId="12403"/>
    <cellStyle name="好_Book1 11 2 2" xfId="12404"/>
    <cellStyle name="常规 2 2 2 9 3 11 2" xfId="12405"/>
    <cellStyle name="好_2014年元-12月收支 4 14 2" xfId="12406"/>
    <cellStyle name="Accent4 - 60% 8 2 5" xfId="12407"/>
    <cellStyle name="Accent6 - 40% 5 2 3 2 2" xfId="12408"/>
    <cellStyle name="差_2012-2013年结算140424李爱民 5 12" xfId="12409"/>
    <cellStyle name="Accent1 - 60% 10 2 5" xfId="12410"/>
    <cellStyle name="SHADEDSTORES 16" xfId="12411"/>
    <cellStyle name="SHADEDSTORES 21" xfId="12412"/>
    <cellStyle name="差_2014年元-12月收支 2 5 4" xfId="12413"/>
    <cellStyle name="常规 4 2 3 5 2" xfId="12414"/>
    <cellStyle name="后继超级链接 4 10" xfId="12415"/>
    <cellStyle name="强调 1 2 5" xfId="12416"/>
    <cellStyle name="60% - 强调文字颜色 5 6" xfId="12417"/>
    <cellStyle name="好_2015年开发区收支预算表20150301 2 3 10 2" xfId="12418"/>
    <cellStyle name="Accent3 - 20% 9 14" xfId="12419"/>
    <cellStyle name="常规 2 5 8 5" xfId="12420"/>
    <cellStyle name="差_咸宁市直2013年政府基建支出预算表（一上) 2 7 12 2" xfId="12421"/>
    <cellStyle name="常规 2 2 2 4 6 11 2" xfId="12422"/>
    <cellStyle name="常规 2 2 7 2 8 10 2" xfId="12423"/>
    <cellStyle name="Accent2 - 20% 3 11" xfId="12424"/>
    <cellStyle name="货币 2 6 15" xfId="12425"/>
    <cellStyle name="常规 2 2 2 8 9 2 2" xfId="12426"/>
    <cellStyle name="Accent3 - 20% 10 12 2" xfId="12427"/>
    <cellStyle name="常规 10 2 12 13 2" xfId="12428"/>
    <cellStyle name="差_Book1_1 2 11 7 2" xfId="12429"/>
    <cellStyle name="常规 15 2 6 10 2" xfId="12430"/>
    <cellStyle name="好_咸宁市直2013年政府基建支出预算表（一上) 12" xfId="12431"/>
    <cellStyle name="差_财政优惠政策计算表20140527 4 4" xfId="12432"/>
    <cellStyle name="_Book1_4 5" xfId="12433"/>
    <cellStyle name="常规 2 2 2 5 10 13 2" xfId="12434"/>
    <cellStyle name="好_2015年元-12月收支 2 5 8" xfId="12435"/>
    <cellStyle name="差_2015年元-12月收支 2 10 4" xfId="12436"/>
    <cellStyle name="常规 6 2 8 4" xfId="12437"/>
    <cellStyle name="常规 6 2 2 8" xfId="12438"/>
    <cellStyle name="霓付 [0]_95" xfId="12439"/>
    <cellStyle name="40% - 强调文字颜色 4 2 3" xfId="12440"/>
    <cellStyle name="Accent3 4 12" xfId="12441"/>
    <cellStyle name="差_2015年开发区收支预算表20150826定稿（加科技明细）结算后调整 2 11 8 2" xfId="12442"/>
    <cellStyle name="常规 8 13 6 2" xfId="12443"/>
    <cellStyle name="强调 3 11 9 2" xfId="12444"/>
    <cellStyle name="差_2012年调整预算 2 5 14" xfId="12445"/>
    <cellStyle name="SHADEDSTORES 2 15 3" xfId="12446"/>
    <cellStyle name="好_财政优惠政策计算表20140527 10 6" xfId="12447"/>
    <cellStyle name="Comma  - Style7 3 4 2" xfId="12448"/>
    <cellStyle name="好_2015年开发区收支预算表20150301 2 2 8" xfId="12449"/>
    <cellStyle name="常规 8 2 6 2 2" xfId="12450"/>
    <cellStyle name="Accent5 - 40% 7 2 2 2" xfId="12451"/>
    <cellStyle name="SHADEDSTORES 5 2 3 2 2" xfId="12452"/>
    <cellStyle name="好_Book1_1 5 5" xfId="12453"/>
    <cellStyle name="差_2015年开发区收支预算表20150826定稿（加科技明细）结算后调整 12 13 2" xfId="12454"/>
    <cellStyle name="差_Book1 4 4" xfId="12455"/>
    <cellStyle name="常规 18 8 8" xfId="12456"/>
    <cellStyle name="常规 7 3 12" xfId="12457"/>
    <cellStyle name="差_123 9 9 2" xfId="12458"/>
    <cellStyle name="Accent6 - 20% 2 2 6 2 2" xfId="12459"/>
    <cellStyle name="常规 13 11 7 2" xfId="12460"/>
    <cellStyle name="好_2014年元-12月收支 2 3 9" xfId="12461"/>
    <cellStyle name="好_123 10 11 2" xfId="12462"/>
    <cellStyle name="常规 10 2 5 6" xfId="12463"/>
    <cellStyle name="Accent1 - 20% 10 7 2" xfId="12464"/>
    <cellStyle name="Comma  - Style1 12 8 2 2" xfId="12465"/>
    <cellStyle name="好_2012年调整预算 6 12 2" xfId="12466"/>
    <cellStyle name="差_123 3 6" xfId="12467"/>
    <cellStyle name="差_咸宁市直2013年政府基建支出预算表（一上) 11 11" xfId="12468"/>
    <cellStyle name="Prefilled 2 5" xfId="12469"/>
    <cellStyle name="常规 2 2 17 10 2" xfId="12470"/>
    <cellStyle name="好_咸宁市直2013年政府基建支出预算表（一上) 2 11 10" xfId="12471"/>
    <cellStyle name="好_123 9 2" xfId="12472"/>
    <cellStyle name="差_2012年调整预算 2 8 4" xfId="12473"/>
    <cellStyle name="常规 2 2 2 5 11 10 2" xfId="12474"/>
    <cellStyle name="Comma  - Style3 12 7 2 2" xfId="12475"/>
    <cellStyle name="差_2014年元-12月收支 8 13 2" xfId="12476"/>
    <cellStyle name="常规 14 2 2 8" xfId="12477"/>
    <cellStyle name="常规 2 2 2 8 7 13 2" xfId="12478"/>
    <cellStyle name="Accent2 - 40% 6 2 4" xfId="12479"/>
    <cellStyle name="Accent5 4 2 2" xfId="12480"/>
    <cellStyle name="Accent5 - 60% 5 3" xfId="12481"/>
    <cellStyle name="常规 6 2 2 13" xfId="12482"/>
    <cellStyle name="强调 2 5 6" xfId="12483"/>
    <cellStyle name="好_2014年元-12月收支 2 18 2" xfId="12484"/>
    <cellStyle name="好_2014年元-12月收支 2 23 2" xfId="12485"/>
    <cellStyle name="好_2015年元-12月收支 13 10" xfId="12486"/>
    <cellStyle name="好_123 2 8 4 2" xfId="12487"/>
    <cellStyle name="常规 2 2 2 2 9 3" xfId="12488"/>
    <cellStyle name="差_2014年元-12月收支 8 10 2" xfId="12489"/>
    <cellStyle name="常规 2 9 3" xfId="12490"/>
    <cellStyle name="未定义 2 16 2" xfId="12491"/>
    <cellStyle name="差_Book1_1 2 9 9" xfId="12492"/>
    <cellStyle name="常规 4 3 5 9" xfId="12493"/>
    <cellStyle name="货币 2 11 6" xfId="12494"/>
    <cellStyle name="差_2012年调整预算 10" xfId="12495"/>
    <cellStyle name="常规 6 4 6 2" xfId="12496"/>
    <cellStyle name="Accent3 - 40% 3 2 3" xfId="12497"/>
    <cellStyle name="Accent3 - 20% 5 5" xfId="12498"/>
    <cellStyle name="好_2015年开发区收支预算表20150301 13 9" xfId="12499"/>
    <cellStyle name="强调 3 8 13 2" xfId="12500"/>
    <cellStyle name="差_（定稿）2013年开发区区域内税收汇总03版 9 3" xfId="12501"/>
    <cellStyle name="20% - 强调文字颜色 4 2 4" xfId="12502"/>
    <cellStyle name="常规 2 2 9 2 5 6 2" xfId="12503"/>
    <cellStyle name="_Book1_1" xfId="12504"/>
    <cellStyle name="常规 2 7 6 9 2" xfId="12505"/>
    <cellStyle name="Accent6 - 40% 8 5 3" xfId="12506"/>
    <cellStyle name="Accent1 - 20% 10 11" xfId="12507"/>
    <cellStyle name="常规 2 6 10 12" xfId="12508"/>
    <cellStyle name="Comma  - Style7 12 4 2 2" xfId="12509"/>
    <cellStyle name="差_（定稿）2013年开发区区域内税收汇总03版 5 3 2" xfId="12510"/>
    <cellStyle name="Comma  - Style5 16 3" xfId="12511"/>
    <cellStyle name="Comma  - Style5 21 3" xfId="12512"/>
    <cellStyle name="差_（定稿）2013年开发区区域内税收汇总03版 2 6 5" xfId="12513"/>
    <cellStyle name="常规 14 2 4 4 2" xfId="12514"/>
    <cellStyle name="差_咸宁市直2013年政府基建支出预算表（一上) 7 5" xfId="12515"/>
    <cellStyle name="强调 3 14" xfId="12516"/>
    <cellStyle name="好_财政优惠政策计算表20140527 2 2 4 2" xfId="12517"/>
    <cellStyle name="Comma  - Style6 10 13 2 2" xfId="12518"/>
    <cellStyle name="Accent5 - 20% 8" xfId="12519"/>
    <cellStyle name="常规 11 2 2 8 2" xfId="12520"/>
    <cellStyle name="后继超级链接 3 5 2" xfId="12521"/>
    <cellStyle name="差_Book1_1 6 2" xfId="12522"/>
    <cellStyle name="Accent5 5 4 2 2" xfId="12523"/>
    <cellStyle name="差_2014年元-12月收支 6 12 2" xfId="12524"/>
    <cellStyle name="常规 2 2 2 9 4 4" xfId="12525"/>
    <cellStyle name="Accent5 7 7 2" xfId="12526"/>
    <cellStyle name="常规 2 2 2 10 4 11 2" xfId="12527"/>
    <cellStyle name="常规 4 2 2 6" xfId="12528"/>
    <cellStyle name="Accent1 - 20% 2 2 7" xfId="12529"/>
    <cellStyle name="SHADEDSTORES 6 2 9 2" xfId="12530"/>
    <cellStyle name="好_2015年元-12月收支 7 2 2" xfId="12531"/>
    <cellStyle name="后继超链接 8 7" xfId="12532"/>
    <cellStyle name="常规 3 3 5 4 2" xfId="12533"/>
    <cellStyle name="未定义 2 4 2" xfId="12534"/>
    <cellStyle name="好_Book1_1 12 7" xfId="12535"/>
    <cellStyle name="后继超级链接 8" xfId="12536"/>
    <cellStyle name="entry box 4" xfId="12537"/>
    <cellStyle name="好_2014年元-12月收支 12 5 2" xfId="12538"/>
    <cellStyle name="常规 4 4 4 2 2" xfId="12539"/>
    <cellStyle name="差_2015年开发区收支预算表20150826定稿（加科技明细）结算后调整 7 8" xfId="12540"/>
    <cellStyle name="Comma  - Style3 12 12 3" xfId="12541"/>
    <cellStyle name="Accent3 - 40% 2 9" xfId="12542"/>
    <cellStyle name="Comma  - Style2 12 10" xfId="12543"/>
    <cellStyle name="后继超链接 2 2 2" xfId="12544"/>
    <cellStyle name="Comma  - Style5 4 13 2" xfId="12545"/>
    <cellStyle name="Accent5 - 60% 3" xfId="12546"/>
    <cellStyle name="差_2012年调整预算 2 6 9" xfId="12547"/>
    <cellStyle name="Accent1 - 40% 6 6" xfId="12548"/>
    <cellStyle name="Accent6 - 40% 6 3 2 2" xfId="12549"/>
    <cellStyle name="好_2015年开发区收支预算表20150301 3" xfId="12550"/>
    <cellStyle name="差_2015年开发区收支预算表20150826定稿（加科技明细）结算后调整 9 10" xfId="12551"/>
    <cellStyle name="好_2013年财政收支表（2月8日） 2 8 9" xfId="12552"/>
    <cellStyle name="常规 2 2 14 12 2" xfId="12553"/>
    <cellStyle name="常规 2 2 2 7 6 13" xfId="12554"/>
    <cellStyle name="Accent6 - 40% 14 2 2" xfId="12555"/>
    <cellStyle name="好_2013年财政收支表（2月8日） 2 2 10 2" xfId="12556"/>
    <cellStyle name="常规 2 2 2 4 9 13" xfId="12557"/>
    <cellStyle name="Accent6 - 20% 10 14" xfId="12558"/>
    <cellStyle name="20% - 强调文字颜色 3 7" xfId="12559"/>
    <cellStyle name="差_Book1 3 11" xfId="12560"/>
    <cellStyle name="常规 2 2 6 14" xfId="12561"/>
    <cellStyle name="后继超链接 5 11" xfId="12562"/>
    <cellStyle name="Comma  - Style5 6 2 2 2" xfId="12563"/>
    <cellStyle name="好_2012年调整预算 2 5 8 2" xfId="12564"/>
    <cellStyle name="Accent6 3 11 2 2" xfId="12565"/>
    <cellStyle name="差_2015年开发区收支预算表20150301 7 5 2" xfId="12566"/>
    <cellStyle name="差_2012年调整预算 2 15" xfId="12567"/>
    <cellStyle name="差_2012年调整预算 2 20" xfId="12568"/>
    <cellStyle name="Accent4 - 20% 4 2" xfId="12569"/>
    <cellStyle name="超级链接 11 5 2" xfId="12570"/>
    <cellStyle name="表标题 3 2 2" xfId="12571"/>
    <cellStyle name="Comma  - Style4 9 12 2 2" xfId="12572"/>
    <cellStyle name="常规 2 2 8 2 5 7 2" xfId="12573"/>
    <cellStyle name="好_2015年开发区收支预算表20150826定稿（加科技明细）结算后调整 2 12" xfId="12574"/>
    <cellStyle name="Accent3 12" xfId="12575"/>
    <cellStyle name="Accent2 - 20% 6 13 2" xfId="12576"/>
    <cellStyle name="常规 5 3 2 6 11 2" xfId="12577"/>
    <cellStyle name="Comma  - Style8 4 9 3" xfId="12578"/>
    <cellStyle name="Accent6 11 4" xfId="12579"/>
    <cellStyle name="Accent6 - 60% 3 2 4 2" xfId="12580"/>
    <cellStyle name="Comma  - Style2 9 4 2" xfId="12581"/>
    <cellStyle name="Accent6 - 40% 8 6" xfId="12582"/>
    <cellStyle name="常规 9 3 9 13" xfId="12583"/>
    <cellStyle name="好_Book1_1 3 7" xfId="12584"/>
    <cellStyle name="好_123 2 12 11 2" xfId="12585"/>
    <cellStyle name="Comma  - Style5 5 7" xfId="12586"/>
    <cellStyle name="差_2015年开发区收支预算表20150301 8 2 2" xfId="12587"/>
    <cellStyle name="常规 12 2 3 11" xfId="12588"/>
    <cellStyle name="表标题 5 9 4" xfId="12589"/>
    <cellStyle name="好_2013年财政收支表（2月8日） 9 2" xfId="12590"/>
    <cellStyle name="常规 15 2 3 8 2" xfId="12591"/>
    <cellStyle name="强调 3 11 7" xfId="12592"/>
    <cellStyle name="常规 8 13 4" xfId="12593"/>
    <cellStyle name="好_2015年开发区收支预算表20150826定稿（加科技明细）结算后调整 2 11 12" xfId="12594"/>
    <cellStyle name="PSSpacer 2 5 2" xfId="12595"/>
    <cellStyle name="Accent6 - 60% 11 11 2" xfId="12596"/>
    <cellStyle name="Accent5 - 20% 2 2 2" xfId="12597"/>
    <cellStyle name="常规 4 2 21" xfId="12598"/>
    <cellStyle name="常规 4 2 16" xfId="12599"/>
    <cellStyle name="Accent3 - 20% 6 2 3 2" xfId="12600"/>
    <cellStyle name="Comma  - Style3 3 4 2" xfId="12601"/>
    <cellStyle name="好_咸宁市直2013年政府基建支出预算表（一上) 2 3 6" xfId="12602"/>
    <cellStyle name="差_Book1 10 2" xfId="12603"/>
    <cellStyle name="差_Book1_1 2 9 13" xfId="12604"/>
    <cellStyle name="常规 4 3 5 13" xfId="12605"/>
    <cellStyle name="常规 6 2 9 9" xfId="12606"/>
    <cellStyle name="常规 4 3 5 7" xfId="12607"/>
    <cellStyle name="差_Book1_1 2 9 7" xfId="12608"/>
    <cellStyle name="强调文字颜色 2 5 2" xfId="12609"/>
    <cellStyle name="差_财政优惠政策计算表20140527 2 11 7 2" xfId="12610"/>
    <cellStyle name="t 2 3 2" xfId="12611"/>
    <cellStyle name="PSDec 2 7 2" xfId="12612"/>
    <cellStyle name="Comma  - Style6 9 7" xfId="12613"/>
    <cellStyle name="常规 2 10 4 2" xfId="12614"/>
    <cellStyle name="Accent3 - 20% 10" xfId="12615"/>
    <cellStyle name="常规 15 2 8 6 2" xfId="12616"/>
    <cellStyle name="差_2015年元-12月收支 12 11 2" xfId="12617"/>
    <cellStyle name="Accent2 - 60% 7 5" xfId="12618"/>
    <cellStyle name="标题 3 2 2 2" xfId="12619"/>
    <cellStyle name="好_财政优惠政策计算表20140527 7 2" xfId="12620"/>
    <cellStyle name="常规 2 4 11 8" xfId="12621"/>
    <cellStyle name="Comma  - Style8 10 4" xfId="12622"/>
    <cellStyle name="Comma  - Style6 6 11 3" xfId="12623"/>
    <cellStyle name="Accent6 - 40% 10 2 7" xfId="12624"/>
    <cellStyle name="差_（定稿）2013年开发区区域内税收汇总03版 2 12 9" xfId="12625"/>
    <cellStyle name="差_2015年开发区收支预算表20150826定稿（加科技明细）结算后调整 9 2" xfId="12626"/>
    <cellStyle name="常规 2 2 2 3 9 9 2" xfId="12627"/>
    <cellStyle name="好_2015年开发区收支预算表20150301 2 5 3" xfId="12628"/>
    <cellStyle name="常规 13 9 10" xfId="12629"/>
    <cellStyle name="Accent4 4 12" xfId="12630"/>
    <cellStyle name="Comma  - Style4 5 15" xfId="12631"/>
    <cellStyle name="常规 2 6 9 8 2" xfId="12632"/>
    <cellStyle name="常规 2 2 2 6 12 9" xfId="12633"/>
    <cellStyle name="常规 2 2 8 2 4 4 2" xfId="12634"/>
    <cellStyle name="好_2015年开发区收支预算表20150826定稿（加科技明细）结算后调整 4 4 2" xfId="12635"/>
    <cellStyle name="常规 2 2 4 2 9 3" xfId="12636"/>
    <cellStyle name="常规 7 9 2" xfId="12637"/>
    <cellStyle name="Accent5 - 20% 9 5" xfId="12638"/>
    <cellStyle name="差_2012年调整预算 10 13 2" xfId="12639"/>
    <cellStyle name="Comma  - Style7 7 3 2" xfId="12640"/>
    <cellStyle name="常规 11 2 4 13" xfId="12641"/>
    <cellStyle name="常规 2 2 2 4 12 2" xfId="12642"/>
    <cellStyle name="常规 2 7 9 2 2" xfId="12643"/>
    <cellStyle name="Accent2 - 40% 3 14 2" xfId="12644"/>
    <cellStyle name="差_2015年开发区收支预算表20150301 2 9 8" xfId="12645"/>
    <cellStyle name="常规 2 25 2" xfId="12646"/>
    <cellStyle name="常规 2 30 2" xfId="12647"/>
    <cellStyle name="好_财政优惠政策计算表20140527 2 2 4" xfId="12648"/>
    <cellStyle name="强调 2 2 14 2" xfId="12649"/>
    <cellStyle name="常规 2 2 2 10 6 12" xfId="12650"/>
    <cellStyle name="好_（定稿）2013年开发区区域内税收汇总03版 2 6 2" xfId="12651"/>
    <cellStyle name="小数 4 6 2" xfId="12652"/>
    <cellStyle name="超级链接 12 12" xfId="12653"/>
    <cellStyle name="常规 11 7" xfId="12654"/>
    <cellStyle name="Input [yellow] 3 8" xfId="12655"/>
    <cellStyle name="常规 2 2 2 3 11 7" xfId="12656"/>
    <cellStyle name="表标题 2 6" xfId="12657"/>
    <cellStyle name="超级链接 10 9" xfId="12658"/>
    <cellStyle name="好_2015年开发区收支预算表20150301 16 2" xfId="12659"/>
    <cellStyle name="好_2015年开发区收支预算表20150301 21 2" xfId="12660"/>
    <cellStyle name="强调 1 8 4" xfId="12661"/>
    <cellStyle name="Accent6 - 60% 10 9 2" xfId="12662"/>
    <cellStyle name="差_咸宁市直2013年政府基建支出预算表（一上) 2 4 14 2" xfId="12663"/>
    <cellStyle name="常规 2 2 2 4 3 13 2" xfId="12664"/>
    <cellStyle name="Accent6 - 40% 12 2 2" xfId="12665"/>
    <cellStyle name="常规 16 2 5 9" xfId="12666"/>
    <cellStyle name="常规 7 2 2 13" xfId="12667"/>
    <cellStyle name="差_Book1 7 5" xfId="12668"/>
    <cellStyle name="好_2012年调整预算 5 4 2" xfId="12669"/>
    <cellStyle name="差_2012年调整预算 2 4 6" xfId="12670"/>
    <cellStyle name="Accent1 - 40% 4 3" xfId="12671"/>
    <cellStyle name="常规 7 9 9 2" xfId="12672"/>
    <cellStyle name="Comma  - Style4 6 3 2 2" xfId="12673"/>
    <cellStyle name="好_123 5 3" xfId="12674"/>
    <cellStyle name="好_2012-2013年结算140424李爱民 2 9 2 2" xfId="12675"/>
    <cellStyle name="好_咸宁市直2013年政府基建支出预算表（一上) 2 4 10 2" xfId="12676"/>
    <cellStyle name="常规 2 7 9 6 2" xfId="12677"/>
    <cellStyle name="SHADEDSTORES 5 11 4" xfId="12678"/>
    <cellStyle name="常规 2 2 2 4 16 2" xfId="12679"/>
    <cellStyle name="常规 2 2 2 4 21 2" xfId="12680"/>
    <cellStyle name="好_财政优惠政策计算表20140527 3 10" xfId="12681"/>
    <cellStyle name="Body 2 4 2" xfId="12682"/>
    <cellStyle name="好_Book1_1 13 6" xfId="12683"/>
    <cellStyle name="Comma  - Style8 7 3 2" xfId="12684"/>
    <cellStyle name="常规 10 2 11 4" xfId="12685"/>
    <cellStyle name="Accent1 - 20% 14 2" xfId="12686"/>
    <cellStyle name="Accent6 - 60% 5 9 2" xfId="12687"/>
    <cellStyle name="常规 2 12 5" xfId="12688"/>
    <cellStyle name="常规 2 2 2 7 10 3" xfId="12689"/>
    <cellStyle name="Accent6 - 60% 4 2" xfId="12690"/>
    <cellStyle name="常规 3 3 6 2 2" xfId="12691"/>
    <cellStyle name="好_2015年开发区收支预算表20150301 5 2" xfId="12692"/>
    <cellStyle name="差_2015年开发区收支预算表20150826定稿（加科技明细）结算后调整 9 12 2" xfId="12693"/>
    <cellStyle name="好_2015年元-12月收支 2 12 10" xfId="12694"/>
    <cellStyle name="好 2 9" xfId="12695"/>
    <cellStyle name="好_元-3月开发区税收收入完成情况表 3 4 2" xfId="12696"/>
    <cellStyle name="Accent4 - 40% 3 6 2" xfId="12697"/>
    <cellStyle name="Accent6 6 4 2" xfId="12698"/>
    <cellStyle name="差_2015年元-12月收支 12 4" xfId="12699"/>
    <cellStyle name="Accent6 - 40% 2 10 2" xfId="12700"/>
    <cellStyle name="差_元-3月开发区税收收入完成情况表 3 8 2" xfId="12701"/>
    <cellStyle name="差_2012年调整预算 3 13" xfId="12702"/>
    <cellStyle name="常规 2 2 6 2 7 9" xfId="12703"/>
    <cellStyle name="好_2012-2013年结算140424李爱民 2 7 5 2" xfId="12704"/>
    <cellStyle name="差_2012-2013年结算140424李爱民 2 11 11" xfId="12705"/>
    <cellStyle name="Accent6 - 40% 8 2 3" xfId="12706"/>
    <cellStyle name="常规 2 7 6 6 2" xfId="12707"/>
    <cellStyle name="表标题 6 11" xfId="12708"/>
    <cellStyle name="常规 4 4 21 2" xfId="12709"/>
    <cellStyle name="常规 4 4 16 2" xfId="12710"/>
    <cellStyle name="常规 6 2" xfId="12711"/>
    <cellStyle name="Accent5 - 40% 9 2 5" xfId="12712"/>
    <cellStyle name="好_财政优惠政策计算表20140527 2 14 2" xfId="12713"/>
    <cellStyle name="Comma  - Style7 12 2 2 2" xfId="12714"/>
    <cellStyle name="常规 3 12 9 2" xfId="12715"/>
    <cellStyle name="Accent1 9 10" xfId="12716"/>
    <cellStyle name="差_2012-2013年结算140424李爱民 8 11 2" xfId="12717"/>
    <cellStyle name="后继超级链接 6 4 2" xfId="12718"/>
    <cellStyle name="常规 2 2 2 7 4 3 2" xfId="12719"/>
    <cellStyle name="entry box 2 4 2" xfId="12720"/>
    <cellStyle name="常规 8 2 4 9 2" xfId="12721"/>
    <cellStyle name="差_Book1_1 6 11" xfId="12722"/>
    <cellStyle name="差_2015年开发区收支预算表20150301 9 13" xfId="12723"/>
    <cellStyle name="Accent3 - 20% 11 8 2" xfId="12724"/>
    <cellStyle name="差_2013年财政收支表（2月8日） 3 12" xfId="12725"/>
    <cellStyle name="PSDec 12 2 2" xfId="12726"/>
    <cellStyle name="常规 2 2 2 7 3 9" xfId="12727"/>
    <cellStyle name="Accent2 - 40% 11 13 2" xfId="12728"/>
    <cellStyle name="Accent4 - 40% 2 2 6 2" xfId="12729"/>
    <cellStyle name="寘嬫愗傝 [0.00]_Region Orders (2)" xfId="12730"/>
    <cellStyle name="链接单元格 5" xfId="12731"/>
    <cellStyle name="差_2014年元-12月收支 2 11 7" xfId="12732"/>
    <cellStyle name="差_Book1 11 9" xfId="12733"/>
    <cellStyle name="常规 17 4 14 2" xfId="12734"/>
    <cellStyle name="Accent5 6 2 5 2 2" xfId="12735"/>
    <cellStyle name="常规 2 10 11 14" xfId="12736"/>
    <cellStyle name="常规 6 3 3" xfId="12737"/>
    <cellStyle name="差_2012-2013年结算140424李爱民 5 4 2" xfId="12738"/>
    <cellStyle name="常规 18 12 4 2" xfId="12739"/>
    <cellStyle name="数字 3" xfId="12740"/>
    <cellStyle name="好_财政优惠政策计算表20140527 3 2 2" xfId="12741"/>
    <cellStyle name="Accent5 - 20% 10 2 3 2" xfId="12742"/>
    <cellStyle name="常规 2 2 7 2 2 12" xfId="12743"/>
    <cellStyle name="常规 11 2 7 2" xfId="12744"/>
    <cellStyle name="常规 2 9 7 7" xfId="12745"/>
    <cellStyle name="好_Book1 2 12 2" xfId="12746"/>
    <cellStyle name="HEADING2 5" xfId="12747"/>
    <cellStyle name="差_2015年开发区收支预算表20150301 2 14 2" xfId="12748"/>
    <cellStyle name="差_2015年元-12月收支 6 4" xfId="12749"/>
    <cellStyle name="常规 12 2 2 7 2" xfId="12750"/>
    <cellStyle name="Comma  - Style8 2 11 2 2" xfId="12751"/>
    <cellStyle name="Comma  - Style1 6 4 2 2" xfId="12752"/>
    <cellStyle name="常规 23 2 2" xfId="12753"/>
    <cellStyle name="常规 18 2 2" xfId="12754"/>
    <cellStyle name="常规 10 3 2 3 2" xfId="12755"/>
    <cellStyle name="好_2015年开发区收支预算表20150826定稿（加科技明细）结算后调整 12" xfId="12756"/>
    <cellStyle name="数字 6 5" xfId="12757"/>
    <cellStyle name="好_财政优惠政策计算表20140527 2 2 12" xfId="12758"/>
    <cellStyle name="Comma  - Style6 7 3 2" xfId="12759"/>
    <cellStyle name="好_财政优惠政策计算表20140527 9 7" xfId="12760"/>
    <cellStyle name="Accent3 - 20% 5 14" xfId="12761"/>
    <cellStyle name="差_2015年开发区收支预算表20150301 11 2 2" xfId="12762"/>
    <cellStyle name="Comma  - Style2 8 4 2" xfId="12763"/>
    <cellStyle name="好_2013年财政收支表（2月8日） 7 4 2" xfId="12764"/>
    <cellStyle name="常规 3 11 2 2" xfId="12765"/>
    <cellStyle name="差_2013年财政收支表（2月8日） 9 6" xfId="12766"/>
    <cellStyle name="Comma  - Style2 2 14 2" xfId="12767"/>
    <cellStyle name="强调 3 13 2" xfId="12768"/>
    <cellStyle name="常规 2 2 2 2 6 9 2" xfId="12769"/>
    <cellStyle name="未定义 5 2" xfId="12770"/>
    <cellStyle name="常规 3 3 8 2" xfId="12771"/>
    <cellStyle name="Comma  - Style4 8 7 2 2" xfId="12772"/>
    <cellStyle name="未定义 2 9 6 2" xfId="12773"/>
    <cellStyle name="后继超级链接 2 12 2" xfId="12774"/>
    <cellStyle name="好_2015年元-12月收支 2 9 9 2" xfId="12775"/>
    <cellStyle name="表标题 7 2 2" xfId="12776"/>
    <cellStyle name="Accent3 - 60% 2 2 2" xfId="12777"/>
    <cellStyle name="Accent4 9 8" xfId="12778"/>
    <cellStyle name="常规 4 3 12 14 2" xfId="12779"/>
    <cellStyle name="常规 7 3 2" xfId="12780"/>
    <cellStyle name="常规 2 2 4 2 3 3" xfId="12781"/>
    <cellStyle name="SHADEDSTORES 5 11 3" xfId="12782"/>
    <cellStyle name="常规 18 2 11 2" xfId="12783"/>
    <cellStyle name="差_2013年财政收支表（2月8日） 6 14 2" xfId="12784"/>
    <cellStyle name="差_咸宁市直2013年政府基建支出预算表（一上) 13 4 2" xfId="12785"/>
    <cellStyle name="Accent5 - 20% 8 4 2" xfId="12786"/>
    <cellStyle name="Accent6 - 40% 6 11 2 2" xfId="12787"/>
    <cellStyle name="常规 8 5 9 2" xfId="12788"/>
    <cellStyle name="Accent5 - 20% 10" xfId="12789"/>
    <cellStyle name="好_咸宁市直2013年政府基建支出预算表（一上) 2 4 8 2" xfId="12790"/>
    <cellStyle name="小数 3 14 2" xfId="12791"/>
    <cellStyle name="小数 4 2" xfId="12792"/>
    <cellStyle name="常规 2 8 6 11" xfId="12793"/>
    <cellStyle name="常规 2 5 6 8 2" xfId="12794"/>
    <cellStyle name="好_元-3月开发区税收收入完成情况表 2 7 14 2" xfId="12795"/>
    <cellStyle name="好_2012年调整预算 2 11 12 2" xfId="12796"/>
    <cellStyle name="差_2012年调整预算 2 3 13 2" xfId="12797"/>
    <cellStyle name="常规 2 2 2 6 9 9" xfId="12798"/>
    <cellStyle name="Accent5 - 60% 8 2 6 2" xfId="12799"/>
    <cellStyle name="Accent4 - 40% 4 2" xfId="12800"/>
    <cellStyle name="常规 2 2 4 2 2 12 2" xfId="12801"/>
    <cellStyle name="好_财政优惠政策计算表20140527 4 13" xfId="12802"/>
    <cellStyle name="Accent5 - 60% 8 12" xfId="12803"/>
    <cellStyle name="Comma  - Style4 10 12" xfId="12804"/>
    <cellStyle name="常规 2 2 3 2 9" xfId="12805"/>
    <cellStyle name="后继超级链接 11 2 2" xfId="12806"/>
    <cellStyle name="常规 2 2 2 4 5 7" xfId="12807"/>
    <cellStyle name="Accent5 - 40% 3 6" xfId="12808"/>
    <cellStyle name="标题 3 2 2 2 2" xfId="12809"/>
    <cellStyle name="数字 12 3" xfId="12810"/>
    <cellStyle name="好_2013年财政收支表（2月8日） 3 2 2" xfId="12811"/>
    <cellStyle name="常规 7 2 2 12" xfId="12812"/>
    <cellStyle name="常规 17 6 7 2" xfId="12813"/>
    <cellStyle name="Accent6 - 20% 6 8 2 2" xfId="12814"/>
    <cellStyle name="差_财政优惠政策计算表20140527 2 7 6" xfId="12815"/>
    <cellStyle name="后继超链接 4 13 2" xfId="12816"/>
    <cellStyle name="差_2015年元-12月收支 14 2" xfId="12817"/>
    <cellStyle name="常规 2 6 19" xfId="12818"/>
    <cellStyle name="常规 2 6 24" xfId="12819"/>
    <cellStyle name="强调 2 9 2" xfId="12820"/>
    <cellStyle name="SHADEDSTORES 4 2 3 2" xfId="12821"/>
    <cellStyle name="差_2013年财政收支表（2月8日） 2 8 9 2" xfId="12822"/>
    <cellStyle name="差_2014年元-12月收支 12 3 2" xfId="12823"/>
    <cellStyle name="常规 2 2 7 2 4 5" xfId="12824"/>
    <cellStyle name="好_2015年元-12月收支 2 11 10" xfId="12825"/>
    <cellStyle name="Accent5 - 20% 11 2 3 2" xfId="12826"/>
    <cellStyle name="好_2012年调整预算 2 7 11" xfId="12827"/>
    <cellStyle name="Accent6 3 9 2 2" xfId="12828"/>
    <cellStyle name="差_123 2 10 13" xfId="12829"/>
    <cellStyle name="差_元-3月开发区税收收入完成情况表 3 5" xfId="12830"/>
    <cellStyle name="Accent5 4 14 2" xfId="12831"/>
    <cellStyle name="后继超链接 7 6 2" xfId="12832"/>
    <cellStyle name="常规 14 2 4 11" xfId="12833"/>
    <cellStyle name="差_2015年开发区收支预算表20150301 2 10 8" xfId="12834"/>
    <cellStyle name="差_2013年财政收支表（2月8日） 2 3 14 2" xfId="12835"/>
    <cellStyle name="差_Book1_1 6 9" xfId="12836"/>
    <cellStyle name="Input [yellow] 5 10" xfId="12837"/>
    <cellStyle name="差_元-3月开发区税收收入完成情况表 2 10 4 2" xfId="12838"/>
    <cellStyle name="常规 5 3 2 6 7" xfId="12839"/>
    <cellStyle name="Accent6 - 20% 2 14" xfId="12840"/>
    <cellStyle name="差_2012-2013年结算140424李爱民 2 4 6" xfId="12841"/>
    <cellStyle name="常规 2 4 5 5" xfId="12842"/>
    <cellStyle name="Accent3 - 20% 11 2 4 2" xfId="12843"/>
    <cellStyle name="Comma  - Style8 11 13 2 2" xfId="12844"/>
    <cellStyle name="Accent6 - 60% 5 4" xfId="12845"/>
    <cellStyle name="常规 2 2 2 7 11 5" xfId="12846"/>
    <cellStyle name="差_2013年财政收支表（2月8日） 12 10 2" xfId="12847"/>
    <cellStyle name="Comma  - Style5 10 10 3" xfId="12848"/>
    <cellStyle name="好_（定稿）2013年开发区区域内税收汇总03版 2 5 7" xfId="12849"/>
    <cellStyle name="常规 2 2 2 6 7 10 2" xfId="12850"/>
    <cellStyle name="Comma  - Style6 24 2" xfId="12851"/>
    <cellStyle name="Comma  - Style6 19 2" xfId="12852"/>
    <cellStyle name="常规 2 2 6 2 3 6 2" xfId="12853"/>
    <cellStyle name="好_Book1 2" xfId="12854"/>
    <cellStyle name="Accent6 9 11 2" xfId="12855"/>
    <cellStyle name="小数 2 5 2" xfId="12856"/>
    <cellStyle name="常规 2 2 2 8 6 7" xfId="12857"/>
    <cellStyle name="好_财政优惠政策计算表20140527 2 11 11" xfId="12858"/>
    <cellStyle name="差_2014年元-12月收支 2 8 6" xfId="12859"/>
    <cellStyle name="Accent1 - 20% 18" xfId="12860"/>
    <cellStyle name="Accent1 - 20% 23" xfId="12861"/>
    <cellStyle name="Accent3 - 40% 9 11 2" xfId="12862"/>
    <cellStyle name="Comma  - Style1 23 3" xfId="12863"/>
    <cellStyle name="Comma  - Style1 18 3" xfId="12864"/>
    <cellStyle name="差_（定稿）2013年开发区区域内税收汇总03版 10 14" xfId="12865"/>
    <cellStyle name="强调 3 9 3 2" xfId="12866"/>
    <cellStyle name="后继超链接 10 6 2" xfId="12867"/>
    <cellStyle name="好_2012年调整预算 2 3 4" xfId="12868"/>
    <cellStyle name="Comma  - Style2 8 4 2 2" xfId="12869"/>
    <cellStyle name="常规 21 13" xfId="12870"/>
    <cellStyle name="常规 16 13" xfId="12871"/>
    <cellStyle name="常规 12 2 7 9 2" xfId="12872"/>
    <cellStyle name="常规 16 2 6 5 2" xfId="12873"/>
    <cellStyle name="常规 2 2 7 2 7 10" xfId="12874"/>
    <cellStyle name="Accent5 4 3 2 2" xfId="12875"/>
    <cellStyle name="Accent5 - 60% 6 3 2" xfId="12876"/>
    <cellStyle name="Accent2 - 40% 8 11" xfId="12877"/>
    <cellStyle name="差_咸宁市直2013年政府基建支出预算表（一上) 2 8 9" xfId="12878"/>
    <cellStyle name="后继超链接 2 11" xfId="12879"/>
    <cellStyle name="好_2013年财政收支表（2月8日） 2 23 2" xfId="12880"/>
    <cellStyle name="好_2013年财政收支表（2月8日） 2 18 2" xfId="12881"/>
    <cellStyle name="常规 10 2 10 2 2" xfId="12882"/>
    <cellStyle name="好_2012年调整预算 2 17" xfId="12883"/>
    <cellStyle name="好_2012年调整预算 2 22" xfId="12884"/>
    <cellStyle name="Accent3 - 20% 8 11 2" xfId="12885"/>
    <cellStyle name="差_Book1_1 2 4 6" xfId="12886"/>
    <cellStyle name="好_2015年元-12月收支 5 9 2" xfId="12887"/>
    <cellStyle name="Comma  - Style5 7 6 2" xfId="12888"/>
    <cellStyle name="Accent5 - 60% 4 2 4" xfId="12889"/>
    <cellStyle name="表标题 8 15" xfId="12890"/>
    <cellStyle name="常规 6" xfId="12891"/>
    <cellStyle name="好_2012-2013年结算140424李爱民 2 7 4" xfId="12892"/>
    <cellStyle name="常规 2 2 5 2 5 5" xfId="12893"/>
    <cellStyle name="差_咸宁市直2013年政府基建支出预算表（一上) 10 14" xfId="12894"/>
    <cellStyle name="差_财政优惠政策计算表20140527 2 11 13 2" xfId="12895"/>
    <cellStyle name="常规 2 2 2 2 2 4 2" xfId="12896"/>
    <cellStyle name="好_2015年开发区收支预算表20150301 2 7 13" xfId="12897"/>
    <cellStyle name="Accent6 - 40% 5 2 5 3" xfId="12898"/>
    <cellStyle name="好_财政优惠政策计算表20140527 2 12 3" xfId="12899"/>
    <cellStyle name="常规 2 5 10 5" xfId="12900"/>
    <cellStyle name="差_2015年元-12月收支 11 10" xfId="12901"/>
    <cellStyle name="好_（定稿）2013年开发区区域内税收汇总03版 14 2" xfId="12902"/>
    <cellStyle name="常规 2 2 7 2 4 5 2" xfId="12903"/>
    <cellStyle name="常规 18 3 14 2" xfId="12904"/>
    <cellStyle name="常规 6 2 4 9" xfId="12905"/>
    <cellStyle name="常规 14 2 6 10 2" xfId="12906"/>
    <cellStyle name="好_2012年调整预算 2 12 8" xfId="12907"/>
    <cellStyle name="差_2013年财政收支表（2月8日） 2 5 2" xfId="12908"/>
    <cellStyle name="数字 3 12 2" xfId="12909"/>
    <cellStyle name="好_2015年开发区收支预算表20150301 12 2 2" xfId="12910"/>
    <cellStyle name="常规 2 2 2 6 8 13" xfId="12911"/>
    <cellStyle name="常规 2 2 6 2 8 9" xfId="12912"/>
    <cellStyle name="好_2012-2013年结算140424李爱民 2 7 6 2" xfId="12913"/>
    <cellStyle name="常规 17 3 10" xfId="12914"/>
    <cellStyle name="常规 2 3 5 9 2" xfId="12915"/>
    <cellStyle name="常规 2 2 6 2 4" xfId="12916"/>
    <cellStyle name="表标题 8 16" xfId="12917"/>
    <cellStyle name="常规 7" xfId="12918"/>
    <cellStyle name="Accent2 - 60% 5 5" xfId="12919"/>
    <cellStyle name="常规 2 8 6 12" xfId="12920"/>
    <cellStyle name="常规 2 2 7 8" xfId="12921"/>
    <cellStyle name="SHADEDSTORES 2 6 5" xfId="12922"/>
    <cellStyle name="regstoresfromspecstores 2 2 2" xfId="12923"/>
    <cellStyle name="差_Book1 4 5 2" xfId="12924"/>
    <cellStyle name="常规 18 7 14" xfId="12925"/>
    <cellStyle name="差_2013年财政收支表（2月8日） 9 5" xfId="12926"/>
    <cellStyle name="差_123 2 7 4" xfId="12927"/>
    <cellStyle name="好_2014年元-12月收支 5 7 2" xfId="12928"/>
    <cellStyle name="常规 16 2 9 4" xfId="12929"/>
    <cellStyle name="regstoresfromspecstores 15" xfId="12930"/>
    <cellStyle name="常规 7 11 2" xfId="12931"/>
    <cellStyle name="常规 17 4 2 2" xfId="12932"/>
    <cellStyle name="差_2012-2013年结算140424李爱民 14" xfId="12933"/>
    <cellStyle name="差_2015年开发区收支预算表20150301 2 12 2" xfId="12934"/>
    <cellStyle name="常规 3 9 7" xfId="12935"/>
    <cellStyle name="汇总 2 6" xfId="12936"/>
    <cellStyle name="差_Book1_1 2 6 14" xfId="12937"/>
    <cellStyle name="常规 4 3 2 14" xfId="12938"/>
    <cellStyle name="Accent6 3 2 3 2" xfId="12939"/>
    <cellStyle name="Comma  - Style2 4 5 3" xfId="12940"/>
    <cellStyle name="常规 13 8 6 2" xfId="12941"/>
    <cellStyle name="SHADEDSTORES 3 6" xfId="12942"/>
    <cellStyle name="好_123 2 10" xfId="12943"/>
    <cellStyle name="SHADEDSTORES 2 4" xfId="12944"/>
    <cellStyle name="Accent5 - 60% 2 12" xfId="12945"/>
    <cellStyle name="Accent5 - 60% 7 11 2" xfId="12946"/>
    <cellStyle name="Accent1 - 40% 6 8" xfId="12947"/>
    <cellStyle name="超级链接 9" xfId="12948"/>
    <cellStyle name="数字 2 12" xfId="12949"/>
    <cellStyle name="Accent6 - 20% 4 12 2 2" xfId="12950"/>
    <cellStyle name="好_2015年元-12月收支 12 12 2" xfId="12951"/>
    <cellStyle name="常规 4 2 10 6 2" xfId="12952"/>
    <cellStyle name="差_2012-2013年结算140424李爱民 2 8 4 2" xfId="12953"/>
    <cellStyle name="PSSpacer 11 2" xfId="12954"/>
    <cellStyle name="常规 10 3 6 4 2" xfId="12955"/>
    <cellStyle name="常规 27 3 2" xfId="12956"/>
    <cellStyle name="差_2012年调整预算 2 9 11" xfId="12957"/>
    <cellStyle name="常规 10 3 10 14" xfId="12958"/>
    <cellStyle name="常规 2 2 6 15" xfId="12959"/>
    <cellStyle name="常规 2 5 6 13 2" xfId="12960"/>
    <cellStyle name="好_2015年开发区收支预算表20150826定稿（加科技明细）结算后调整 2 9 2" xfId="12961"/>
    <cellStyle name="差_财政优惠政策计算表20140527 2 3 12" xfId="12962"/>
    <cellStyle name="好_2014年元-12月收支 2 9 7" xfId="12963"/>
    <cellStyle name="常规 3 3 10 11" xfId="12964"/>
    <cellStyle name="好_2014年元-12月收支 4 5 2" xfId="12965"/>
    <cellStyle name="好_咸宁市直2013年政府基建支出预算表（一上) 4 6" xfId="12966"/>
    <cellStyle name="差_2012年调整预算 10 11" xfId="12967"/>
    <cellStyle name="好_2013年财政收支表（2月8日） 8 12" xfId="12968"/>
    <cellStyle name="差_（定稿）2013年开发区区域内税收汇总03版 2 6 12 2" xfId="12969"/>
    <cellStyle name="Comma  - Style7 4 11 2" xfId="12970"/>
    <cellStyle name="数字 18 2" xfId="12971"/>
    <cellStyle name="数字 23 2" xfId="12972"/>
    <cellStyle name="Accent5 - 40% 9 5" xfId="12973"/>
    <cellStyle name="好_Book1_1 2 3 7 2" xfId="12974"/>
    <cellStyle name="常规 6 2 11 12 2" xfId="12975"/>
    <cellStyle name="好_123 5 5" xfId="12976"/>
    <cellStyle name="常规 2 8 12 4 2" xfId="12977"/>
    <cellStyle name="Accent1 - 40% 8 2 5 2" xfId="12978"/>
    <cellStyle name="Accent6 4 8 2" xfId="12979"/>
    <cellStyle name="常规 5 2 2 5 11 2" xfId="12980"/>
    <cellStyle name="Accent5 4 13" xfId="12981"/>
    <cellStyle name="Accent6 - 60% 7 13 2" xfId="12982"/>
    <cellStyle name="好_2012年调整预算 6 9 2" xfId="12983"/>
    <cellStyle name="常规 2 2 2 6 8 6" xfId="12984"/>
    <cellStyle name="差_2015年开发区收支预算表20150301 5 10" xfId="12985"/>
    <cellStyle name="Comma  - Style1 9 7 2 2" xfId="12986"/>
    <cellStyle name="_Book1_4 6 2" xfId="12987"/>
    <cellStyle name="常规 2 2 2 4 4 13" xfId="12988"/>
    <cellStyle name="Comma  - Style6 8 11 2 2" xfId="12989"/>
    <cellStyle name="常规 2 6 11 7 2" xfId="12990"/>
    <cellStyle name="好_2012-2013年结算140424李爱民 4 3 2" xfId="12991"/>
    <cellStyle name="Subtotal" xfId="12992"/>
    <cellStyle name="好_2012年调整预算 9 14 2" xfId="12993"/>
    <cellStyle name="SHADEDSTORES 5 9 3" xfId="12994"/>
    <cellStyle name="货币 2 3 6 2" xfId="12995"/>
    <cellStyle name="Accent5 2 2 4" xfId="12996"/>
    <cellStyle name="常规 2 2 2 4 8 14" xfId="12997"/>
    <cellStyle name="常规 5 2 2 17 2" xfId="12998"/>
    <cellStyle name="常规 5 2 2 22 2" xfId="12999"/>
    <cellStyle name="差_（定稿）2013年开发区区域内税收汇总03版 2 7 7" xfId="13000"/>
    <cellStyle name="好_2015年开发区收支预算表20150826定稿（加科技明细）结算后调整 2 4 3" xfId="13001"/>
    <cellStyle name="SHADEDSTORES 4 4 4" xfId="13002"/>
    <cellStyle name="常规 4 3 9 9" xfId="13003"/>
    <cellStyle name="常规 3 10 9" xfId="13004"/>
    <cellStyle name="Comma  - Style5 7 4 2 2" xfId="13005"/>
    <cellStyle name="常规 8 13 7 2" xfId="13006"/>
    <cellStyle name="好_2014年元-12月收支 2 10 11" xfId="13007"/>
    <cellStyle name="数字 6 4 2" xfId="13008"/>
    <cellStyle name="差_财政优惠政策计算表20140527 2 6 3 2" xfId="13009"/>
    <cellStyle name="好_Book1_1 13 13" xfId="13010"/>
    <cellStyle name="常规 2 3 6 2" xfId="13011"/>
    <cellStyle name="未定义 2 10 5 2" xfId="13012"/>
    <cellStyle name="差_元-3月开发区税收收入完成情况表 2 21" xfId="13013"/>
    <cellStyle name="差_元-3月开发区税收收入完成情况表 2 16" xfId="13014"/>
    <cellStyle name="差_2013年财政收支表（2月8日） 7" xfId="13015"/>
    <cellStyle name="差_2015年开发区收支预算表20150826定稿（加科技明细）结算后调整 2 9 9" xfId="13016"/>
    <cellStyle name="Accent1 - 20% 5 14" xfId="13017"/>
    <cellStyle name="常规 7 16" xfId="13018"/>
    <cellStyle name="常规 7 21" xfId="13019"/>
    <cellStyle name="差_2012年调整预算 2 9 11 2" xfId="13020"/>
    <cellStyle name="常规 10 3 10 14 2" xfId="13021"/>
    <cellStyle name="常规 2 2 4 2 5 7 2" xfId="13022"/>
    <cellStyle name="常规 2 2 2 7 12 10 2" xfId="13023"/>
    <cellStyle name="常规 7 5 6 2" xfId="13024"/>
    <cellStyle name="表标题 11 10 2 2" xfId="13025"/>
    <cellStyle name="好_2015年元-12月收支 9 3 2" xfId="13026"/>
    <cellStyle name="Accent6 3 2 6 2" xfId="13027"/>
    <cellStyle name="常规 2 7 7 10 2" xfId="13028"/>
    <cellStyle name="Accent1 - 40% 10 11 2" xfId="13029"/>
    <cellStyle name="常规 2 9 6 6 2" xfId="13030"/>
    <cellStyle name="强调 3" xfId="13031"/>
    <cellStyle name="Currency [0] 8 2" xfId="13032"/>
    <cellStyle name="常规 8 9 9 2" xfId="13033"/>
    <cellStyle name="SHADEDSTORES 6 16 2" xfId="13034"/>
    <cellStyle name="好_咸宁市直2013年政府基建支出预算表（一上) 2 8 8 2" xfId="13035"/>
    <cellStyle name="好_咸宁市直2013年政府基建支出预算表（一上) 2 9 13" xfId="13036"/>
    <cellStyle name="好_2014年元-12月收支 2 11 7" xfId="13037"/>
    <cellStyle name="好_2015年开发区收支预算表20150826定稿（加科技明细）结算后调整 2 2 10 2" xfId="13038"/>
    <cellStyle name="Comma  - Style2 9 6 2 2" xfId="13039"/>
    <cellStyle name="Comma  - Style3 11 8 2" xfId="13040"/>
    <cellStyle name="常规 2 2 7 2 6 11" xfId="13041"/>
    <cellStyle name="常规 7 3 8 2" xfId="13042"/>
    <cellStyle name="常规 2 2 4 2 3 9 2" xfId="13043"/>
    <cellStyle name="常规 6 2 10 11 2" xfId="13044"/>
    <cellStyle name="强调 1 11 8 2" xfId="13045"/>
    <cellStyle name="常规 6 13 5 2" xfId="13046"/>
    <cellStyle name="Body 2 12 2" xfId="13047"/>
    <cellStyle name="差_2015年开发区收支预算表20150826定稿（加科技明细）结算后调整 4 10 2" xfId="13048"/>
    <cellStyle name="好_Book1_1 4 12 2" xfId="13049"/>
    <cellStyle name="Comma  - Style2 2 5 3" xfId="13050"/>
    <cellStyle name="差_123 2 4 3" xfId="13051"/>
    <cellStyle name="Accent3 - 20% 8 2 5 2" xfId="13052"/>
    <cellStyle name="差_2015年开发区收支预算表20150301 4 2 2" xfId="13053"/>
    <cellStyle name="常规 3 3 9 8 2" xfId="13054"/>
    <cellStyle name="差_（定稿）2013年开发区区域内税收汇总03版 2 10 3 2" xfId="13055"/>
    <cellStyle name="常规 5 14 11 2" xfId="13056"/>
    <cellStyle name="Comma  - Style7 11 12 2 2" xfId="13057"/>
    <cellStyle name="Accent5 3 2 3" xfId="13058"/>
    <cellStyle name="数字 6 6" xfId="13059"/>
    <cellStyle name="好_2015年开发区收支预算表20150826定稿（加科技明细）结算后调整 13" xfId="13060"/>
    <cellStyle name="entry box 3 6 3" xfId="13061"/>
    <cellStyle name="Prefilled 5 2 4" xfId="13062"/>
    <cellStyle name="差_2014年元-12月收支 2 8 12" xfId="13063"/>
    <cellStyle name="好_2013年财政收支表（2月8日） 5 5 2" xfId="13064"/>
    <cellStyle name="SHADEDSTORES 6 2 2 4" xfId="13065"/>
    <cellStyle name="Comma  - Style3 7 12 2" xfId="13066"/>
    <cellStyle name="Comma  - Style8 5 8 2 2" xfId="13067"/>
    <cellStyle name="表标题 2 12" xfId="13068"/>
    <cellStyle name="Accent6 - 40% 9 2 4 2" xfId="13069"/>
    <cellStyle name="差_咸宁市直2013年政府基建支出预算表（一上) 2 11 5" xfId="13070"/>
    <cellStyle name="好_123 10 14" xfId="13071"/>
    <cellStyle name="常规 14 15" xfId="13072"/>
    <cellStyle name="Accent6 8 9" xfId="13073"/>
    <cellStyle name="20% - 强调文字颜色 3 7 2" xfId="13074"/>
    <cellStyle name="表标题 5 9 3" xfId="13075"/>
    <cellStyle name="常规 10 14 10 2" xfId="13076"/>
    <cellStyle name="Comma  - Style8 8 13 3" xfId="13077"/>
    <cellStyle name="差_2015年开发区收支预算表20150826定稿（加科技明细）结算后调整 2 8 5 2" xfId="13078"/>
    <cellStyle name="Accent1 3 14" xfId="13079"/>
    <cellStyle name="差_2015年开发区收支预算表20150826定稿（加科技明细）结算后调整 9 4" xfId="13080"/>
    <cellStyle name="后继超级链接 8 11" xfId="13081"/>
    <cellStyle name="差_123 2 6 3" xfId="13082"/>
    <cellStyle name="Accent4 - 20% 10 7" xfId="13083"/>
    <cellStyle name="Accent3 - 40% 6 14" xfId="13084"/>
    <cellStyle name="Input [yellow] 2 6 2" xfId="13085"/>
    <cellStyle name="常规 10 5 2" xfId="13086"/>
    <cellStyle name="Comma  - Style1 10 10 2" xfId="13087"/>
    <cellStyle name="好_2014年元-12月收支 2 10 12" xfId="13088"/>
    <cellStyle name="好_Book1_1 5 3 2" xfId="13089"/>
    <cellStyle name="差_123 6 14" xfId="13090"/>
    <cellStyle name="常规 14 2 2 4 2" xfId="13091"/>
    <cellStyle name="常规 2 2 7 2 2 14" xfId="13092"/>
    <cellStyle name="常规 2 2 2 19" xfId="13093"/>
    <cellStyle name="常规 2 2 6 2 2 8 2" xfId="13094"/>
    <cellStyle name="Comma  - Style1 7 7" xfId="13095"/>
    <cellStyle name="常规 2 2 10 8 2" xfId="13096"/>
    <cellStyle name="差_123 10 10 2" xfId="13097"/>
    <cellStyle name="Comma  - Style3 10 5 2 2" xfId="13098"/>
    <cellStyle name="常规 2 2 2 2 11 6" xfId="13099"/>
    <cellStyle name="Comma  - Style3 2 4 3" xfId="13100"/>
    <cellStyle name="好_Book1_1 9 11 2" xfId="13101"/>
    <cellStyle name="常规 2 2 19 4 2" xfId="13102"/>
    <cellStyle name="好_2012年调整预算 5 5" xfId="13103"/>
    <cellStyle name="常规 2 2 9 2 2 5 2" xfId="13104"/>
    <cellStyle name="PSInt 11" xfId="13105"/>
    <cellStyle name="表标题 9 6 2" xfId="13106"/>
    <cellStyle name="差_Book1 12 9" xfId="13107"/>
    <cellStyle name="常规 2 2 7 12" xfId="13108"/>
    <cellStyle name="常规 10 2 6 3" xfId="13109"/>
    <cellStyle name="常规 10 3 11 11" xfId="13110"/>
    <cellStyle name="常规 5 2 2 4 6 2" xfId="13111"/>
    <cellStyle name="常规 7 2 4 8" xfId="13112"/>
    <cellStyle name="Accent1 - 40% 11 7 2" xfId="13113"/>
    <cellStyle name="Calc Currency (0) 4 2 2" xfId="13114"/>
    <cellStyle name="好_Book1_1 8 9" xfId="13115"/>
    <cellStyle name="表标题 5 2 4" xfId="13116"/>
    <cellStyle name="Comma  - Style6 3 9" xfId="13117"/>
    <cellStyle name="好_元-3月开发区税收收入完成情况表 11 3 2" xfId="13118"/>
    <cellStyle name="Accent5 7 2 2" xfId="13119"/>
    <cellStyle name="后继超级链接 13" xfId="13120"/>
    <cellStyle name="常规 10 12 4" xfId="13121"/>
    <cellStyle name="好_2015年元-12月收支 2 10 13" xfId="13122"/>
    <cellStyle name="Accent6 - 20% 5 14 2" xfId="13123"/>
    <cellStyle name="Accent3 5 3" xfId="13124"/>
    <cellStyle name="好_元-3月开发区税收收入完成情况表 2 8 2" xfId="13125"/>
    <cellStyle name="Accent6 - 20% 3 13 2" xfId="13126"/>
    <cellStyle name="好_2012年调整预算 12 9" xfId="13127"/>
    <cellStyle name="超级链接 6 14 2" xfId="13128"/>
    <cellStyle name="Accent6 - 60% 3 13 2" xfId="13129"/>
    <cellStyle name="Accent1 4 13" xfId="13130"/>
    <cellStyle name="Comma  - Style5 10 7" xfId="13131"/>
    <cellStyle name="SHADEDSTORES 6 10 2 2" xfId="13132"/>
    <cellStyle name="常规 2 2 2 4 9 14" xfId="13133"/>
    <cellStyle name="Accent6 - 20% 19 3" xfId="13134"/>
    <cellStyle name="Comma  - Style1 4 9" xfId="13135"/>
    <cellStyle name="好_2012-2013年结算140424李爱民 11 2" xfId="13136"/>
    <cellStyle name="好_2015年开发区收支预算表20150826定稿（加科技明细）结算后调整 7 7 2" xfId="13137"/>
    <cellStyle name="常规 2 5 7 11 2" xfId="13138"/>
    <cellStyle name="差_2012年调整预算 3 6" xfId="13139"/>
    <cellStyle name="货币 2 11 11" xfId="13140"/>
    <cellStyle name="常规 4 4 6 13" xfId="13141"/>
    <cellStyle name="SHADEDSTORES 5 2 4 3" xfId="13142"/>
    <cellStyle name="Accent6 6 14" xfId="13143"/>
    <cellStyle name="好_元-3月开发区税收收入完成情况表 3 14" xfId="13144"/>
    <cellStyle name="PSSpacer 3 2 2" xfId="13145"/>
    <cellStyle name="表标题 8 3 2" xfId="13146"/>
    <cellStyle name="Accent5 10 14" xfId="13147"/>
    <cellStyle name="Accent5 - 20% 6 7" xfId="13148"/>
    <cellStyle name="超级链接 8 3 2" xfId="13149"/>
    <cellStyle name="差_（定稿）2013年开发区区域内税收汇总03版 7 12 2" xfId="13150"/>
    <cellStyle name="好_Book1_1 2 10 10" xfId="13151"/>
    <cellStyle name="Comma  - Style6 4 10" xfId="13152"/>
    <cellStyle name="Accent2 - 60% 3 2 2" xfId="13153"/>
    <cellStyle name="差_咸宁市直2013年政府基建支出预算表（一上) 8 12" xfId="13154"/>
    <cellStyle name="差_元-3月开发区税收收入完成情况表 3 10 2" xfId="13155"/>
    <cellStyle name="好_2015年开发区收支预算表20150826定稿（加科技明细）结算后调整 6 13" xfId="13156"/>
    <cellStyle name="常规 12 2 6 5 2" xfId="13157"/>
    <cellStyle name="差_2012-2013年结算140424李爱民 2 4 3 2" xfId="13158"/>
    <cellStyle name="超级链接 13" xfId="13159"/>
    <cellStyle name="Comma  - Style2 12 12 3" xfId="13160"/>
    <cellStyle name="好_2015年元-12月收支 3 13 2" xfId="13161"/>
    <cellStyle name="Comma  - Style7 6 13 3" xfId="13162"/>
    <cellStyle name="常规 17 12 12" xfId="13163"/>
    <cellStyle name="好_2015年开发区收支预算表20150301 5 6 2" xfId="13164"/>
    <cellStyle name="好_2013年财政收支表（2月8日） 4 9 2" xfId="13165"/>
    <cellStyle name="好_元-3月开发区税收收入完成情况表 3 11 2" xfId="13166"/>
    <cellStyle name="常规 4 3 7 7 2" xfId="13167"/>
    <cellStyle name="Accent1 - 60% 3 5" xfId="13168"/>
    <cellStyle name="常规 10 3 4 8" xfId="13169"/>
    <cellStyle name="常规 25 7" xfId="13170"/>
    <cellStyle name="常规 30 7" xfId="13171"/>
    <cellStyle name="差_财政优惠政策计算表20140527 2 6 14" xfId="13172"/>
    <cellStyle name="好_Book1_1 3 7 2" xfId="13173"/>
    <cellStyle name="后继超级链接 7 4 2" xfId="13174"/>
    <cellStyle name="常规 2 2 2 7 5 3 2" xfId="13175"/>
    <cellStyle name="Comma  - Style1 11 9" xfId="13176"/>
    <cellStyle name="常规 2 2 2 10 7 4 2" xfId="13177"/>
    <cellStyle name="Accent1 3 11" xfId="13178"/>
    <cellStyle name="常规 2 2 7 2 7 7 2" xfId="13179"/>
    <cellStyle name="差_2013年财政收支表（2月8日） 2 4 7 2" xfId="13180"/>
    <cellStyle name="常规 8 2 8 7" xfId="13181"/>
    <cellStyle name="差_2015年开发区收支预算表20150826定稿（加科技明细）结算后调整 2 7 4" xfId="13182"/>
    <cellStyle name="好_咸宁市直2013年政府基建支出预算表（一上) 5 9 2" xfId="13183"/>
    <cellStyle name="SHADEDSTORES 5 9 2 2" xfId="13184"/>
    <cellStyle name="好_咸宁市直2013年政府基建支出预算表（一上) 2 4 12 2" xfId="13185"/>
    <cellStyle name="好_2012-2013年结算140424李爱民 2 9 4 2" xfId="13186"/>
    <cellStyle name="Accent5 - 60% 8 2 5 2 2" xfId="13187"/>
    <cellStyle name="常规 2 2 2 6 8 9 2" xfId="13188"/>
    <cellStyle name="常规 15 2 7 14" xfId="13189"/>
    <cellStyle name="好_咸宁市直2013年政府基建支出预算表（一上) 8 6 2" xfId="13190"/>
    <cellStyle name="数字 4 8 2" xfId="13191"/>
    <cellStyle name="差_财政优惠政策计算表20140527 2 4" xfId="13192"/>
    <cellStyle name="Accent1 - 60% 8 2 5" xfId="13193"/>
    <cellStyle name="常规 3 11 4" xfId="13194"/>
    <cellStyle name="常规 2 7 10 7 2" xfId="13195"/>
    <cellStyle name="Comma  - Style4 2 10 2" xfId="13196"/>
    <cellStyle name="差_Book1_1 2 2 2 2" xfId="13197"/>
    <cellStyle name="常规 7 6 8 2" xfId="13198"/>
    <cellStyle name="常规 2 2 4 2 6 9 2" xfId="13199"/>
    <cellStyle name="好_2012年调整预算 2 3 2" xfId="13200"/>
    <cellStyle name="常规 3 3 4 12" xfId="13201"/>
    <cellStyle name="Comma  - Style4 10 11 3" xfId="13202"/>
    <cellStyle name="常规 2 2 3 2 8 3" xfId="13203"/>
    <cellStyle name="_Book1_2 5" xfId="13204"/>
    <cellStyle name="Comma  - Style3 8 9 3" xfId="13205"/>
    <cellStyle name="常规 2 2 2 5 10 11 2" xfId="13206"/>
    <cellStyle name="好_2015年元-12月收支 2 3 8" xfId="13207"/>
    <cellStyle name="未定义 2 3 5" xfId="13208"/>
    <cellStyle name="常规 10 9 2 2" xfId="13209"/>
    <cellStyle name="差_咸宁市直2013年政府基建支出预算表（一上) 12 3" xfId="13210"/>
    <cellStyle name="好_咸宁市直2013年政府基建支出预算表（一上) 3 14 2" xfId="13211"/>
    <cellStyle name="表标题 6 9 2" xfId="13212"/>
    <cellStyle name="差_（定稿）2013年开发区区域内税收汇总03版 8 4 2" xfId="13213"/>
    <cellStyle name="Comma  - Style5 3 6 2" xfId="13214"/>
    <cellStyle name="Accent3 - 40% 3 5 2" xfId="13215"/>
    <cellStyle name="常规 11 2 5 13 2" xfId="13216"/>
    <cellStyle name="Comma  - Style7 7 8 2 2" xfId="13217"/>
    <cellStyle name="Comma  - Style6 12 8 3" xfId="13218"/>
    <cellStyle name="Accent2 - 40% 8 13" xfId="13219"/>
    <cellStyle name="差_2012-2013年结算140424李爱民 6 8 2" xfId="13220"/>
    <cellStyle name="差_（定稿）2013年开发区区域内税收汇总03版 3 11" xfId="13221"/>
    <cellStyle name="差_2013年财政收支表（2月8日） 2 12 2" xfId="13222"/>
    <cellStyle name="后继超级链接 12" xfId="13223"/>
    <cellStyle name="差_2012-2013年结算140424李爱民 2 10 7 2" xfId="13224"/>
    <cellStyle name="常规 2 2 2 10 7 3" xfId="13225"/>
    <cellStyle name="常规 7 2 3 7 2" xfId="13226"/>
    <cellStyle name="Accent4 - 40% 22 2" xfId="13227"/>
    <cellStyle name="Accent4 - 40% 17 2" xfId="13228"/>
    <cellStyle name="好_123 2 9" xfId="13229"/>
    <cellStyle name="常规 2 2 2 6 5 7 2" xfId="13230"/>
    <cellStyle name="Comma  - Style6 3 14" xfId="13231"/>
    <cellStyle name="Comma  - Style8 8 8 2 2" xfId="13232"/>
    <cellStyle name="差_财政优惠政策计算表20140527 9 14" xfId="13233"/>
    <cellStyle name="Accent5 - 20% 3 14 2" xfId="13234"/>
    <cellStyle name="Accent5 - 40% 9 2 4" xfId="13235"/>
    <cellStyle name="后继超级链接 11 3" xfId="13236"/>
    <cellStyle name="常规 8 2 5 9 2" xfId="13237"/>
    <cellStyle name="Accent6 - 20% 6 8 3" xfId="13238"/>
    <cellStyle name="常规 17 6 8" xfId="13239"/>
    <cellStyle name="Accent3 - 20% 7 2" xfId="13240"/>
    <cellStyle name="好_（定稿）2013年开发区区域内税收汇总03版 5 9 2" xfId="13241"/>
    <cellStyle name="差_2012-2013年结算140424李爱民 2 4" xfId="13242"/>
    <cellStyle name="Accent6 - 60% 10 7 2 2" xfId="13243"/>
    <cellStyle name="强调 1 6 4 2" xfId="13244"/>
    <cellStyle name="常规 10 3 8 5" xfId="13245"/>
    <cellStyle name="Accent1 - 60% 7 2" xfId="13246"/>
    <cellStyle name="常规 29 4" xfId="13247"/>
    <cellStyle name="Accent4 - 20% 7 2 2" xfId="13248"/>
    <cellStyle name="表标题 3 5 2 2" xfId="13249"/>
    <cellStyle name="常规 17 2 9 2" xfId="13250"/>
    <cellStyle name="好_2012-2013年结算140424李爱民 2 13" xfId="13251"/>
    <cellStyle name="差_2014年元-12月收支 2 3 14" xfId="13252"/>
    <cellStyle name="Comma  - Style1 4 5 2" xfId="13253"/>
    <cellStyle name="差_Book1_1 12 13" xfId="13254"/>
    <cellStyle name="常规 7 2 11 11 2" xfId="13255"/>
    <cellStyle name="Accent4 - 40% 8 11 2" xfId="13256"/>
    <cellStyle name="常规 2 2 2 4 6 8 2" xfId="13257"/>
    <cellStyle name="Comma  - Style2 11 9 2 2" xfId="13258"/>
    <cellStyle name="常规 2 2 7 2 2 11 2" xfId="13259"/>
    <cellStyle name="Accent4 2 2 5" xfId="13260"/>
    <cellStyle name="常规 17 24" xfId="13261"/>
    <cellStyle name="常规 17 19" xfId="13262"/>
    <cellStyle name="好_2014年元-12月收支 6 5 2" xfId="13263"/>
    <cellStyle name="常规 8 4 11 2" xfId="13264"/>
    <cellStyle name="差_2014年元-12月收支 4 13 2" xfId="13265"/>
    <cellStyle name="Accent2 - 20% 2 14" xfId="13266"/>
    <cellStyle name="Input [yellow] 4 8 2" xfId="13267"/>
    <cellStyle name="常规 12 7 2" xfId="13268"/>
    <cellStyle name="常规 5 3 2 2 12" xfId="13269"/>
    <cellStyle name="Accent2 3 2 4" xfId="13270"/>
    <cellStyle name="数字 9 5 2" xfId="13271"/>
    <cellStyle name="常规 5 6 12" xfId="13272"/>
    <cellStyle name="好_2014年元-12月收支 2 6 11 2" xfId="13273"/>
    <cellStyle name="后继超链接 5 7 2" xfId="13274"/>
    <cellStyle name="SHADEDSTORES 6 2 6 2 2" xfId="13275"/>
    <cellStyle name="好_财政优惠政策计算表20140527 4 5" xfId="13276"/>
    <cellStyle name="Accent4 - 60% 10 13" xfId="13277"/>
    <cellStyle name="常规 6 9 11" xfId="13278"/>
    <cellStyle name="常规 15 2 10" xfId="13279"/>
    <cellStyle name="常规 2 2 2 7 11 11 2" xfId="13280"/>
    <cellStyle name="好_元-3月开发区税收收入完成情况表 12 2 2" xfId="13281"/>
    <cellStyle name="Comma  - Style7 2 9" xfId="13282"/>
    <cellStyle name="好_咸宁市直2013年政府基建支出预算表（一上) 6 12 2" xfId="13283"/>
    <cellStyle name="Header2 8" xfId="13284"/>
    <cellStyle name="Accent4 - 20% 4 2 4" xfId="13285"/>
    <cellStyle name="常规 13 5 2" xfId="13286"/>
    <cellStyle name="Input [yellow] 5 6 2" xfId="13287"/>
    <cellStyle name="好_2015年开发区收支预算表20150301 2 10 10 2" xfId="13288"/>
    <cellStyle name="Accent6 - 20% 5 11 2 2" xfId="13289"/>
    <cellStyle name="数字 3 7" xfId="13290"/>
    <cellStyle name="差_123 2 3 11 2" xfId="13291"/>
    <cellStyle name="好_财政优惠政策计算表20140527 2 7 10" xfId="13292"/>
    <cellStyle name="后继超级链接 4 13 2" xfId="13293"/>
    <cellStyle name="差_Book1_1 10 6" xfId="13294"/>
    <cellStyle name="好_财政优惠政策计算表20140527 9 6" xfId="13295"/>
    <cellStyle name="好_财政优惠政策计算表20140527 2 2 11" xfId="13296"/>
    <cellStyle name="Comma  - Style7 3 15" xfId="13297"/>
    <cellStyle name="Accent6 - 20% 2 10 2 2" xfId="13298"/>
    <cellStyle name="Accent1 - 40% 8 12" xfId="13299"/>
    <cellStyle name="Accent5 - 60% 10 3" xfId="13300"/>
    <cellStyle name="好_咸宁市直2013年政府基建支出预算表（一上) 5 10 2" xfId="13301"/>
    <cellStyle name="好_123 6 4" xfId="13302"/>
    <cellStyle name="好_2012-2013年结算140424李爱民 4 6 2" xfId="13303"/>
    <cellStyle name="Accent5 10 12 2" xfId="13304"/>
    <cellStyle name="Accent5 - 20% 6 5 2" xfId="13305"/>
    <cellStyle name="差_Book1_1 8 8" xfId="13306"/>
    <cellStyle name="常规 5 3 2 8 6" xfId="13307"/>
    <cellStyle name="常规 2 2 5 2 4 10" xfId="13308"/>
    <cellStyle name="差_2012年调整预算 9 14 2" xfId="13309"/>
    <cellStyle name="常规 2 2 2 5 4 6 2" xfId="13310"/>
    <cellStyle name="差_123 6 3 2" xfId="13311"/>
    <cellStyle name="Accent4 - 40% 7 2 5" xfId="13312"/>
    <cellStyle name="常规 8 2 7 4 2" xfId="13313"/>
    <cellStyle name="Prefilled 7 3" xfId="13314"/>
    <cellStyle name="常规 2 2 9 2 4 8" xfId="13315"/>
    <cellStyle name="常规 14 2 5 7 2" xfId="13316"/>
    <cellStyle name="好_2015年元-12月收支 2 9 14 2" xfId="13317"/>
    <cellStyle name="Comma  - Style3 6 7 2 2" xfId="13318"/>
    <cellStyle name="Accent3 - 20% 8 10 2" xfId="13319"/>
    <cellStyle name="常规 2 7 7 6" xfId="13320"/>
    <cellStyle name="SHADEDSTORES 7 6 3" xfId="13321"/>
    <cellStyle name="常规 2 9 12 9 2" xfId="13322"/>
    <cellStyle name="差_2012-2013年结算140424李爱民 2 9 5" xfId="13323"/>
    <cellStyle name="Accent3 - 20% 10 2 3" xfId="13324"/>
    <cellStyle name="常规 2 2 8 2 3 11 2" xfId="13325"/>
    <cellStyle name="常规 3 8 6" xfId="13326"/>
    <cellStyle name="常规 3 11 5 2" xfId="13327"/>
    <cellStyle name="好_2013年财政收支表（2月8日） 7 7 2" xfId="13328"/>
    <cellStyle name="常规 2 7 3 2 2" xfId="13329"/>
    <cellStyle name="常规 2 2 2 5 4 11 2" xfId="13330"/>
    <cellStyle name="强调 3 6 7" xfId="13331"/>
    <cellStyle name="常规 2 7 6 3" xfId="13332"/>
    <cellStyle name="Comma  - Style6 9 6 2" xfId="13333"/>
    <cellStyle name="常规 5 2 2 2 3" xfId="13334"/>
    <cellStyle name="常规 9 2 5 10 2" xfId="13335"/>
    <cellStyle name="常规 2 2 2 7 11 11" xfId="13336"/>
    <cellStyle name="Accent3 - 20% 9 5" xfId="13337"/>
    <cellStyle name="Accent5 - 60% 2 7" xfId="13338"/>
    <cellStyle name="常规 2 2 2 5 10 4 2" xfId="13339"/>
    <cellStyle name="好_2014年元-12月收支 2 12 10 2" xfId="13340"/>
    <cellStyle name="Accent5 - 60% 8 10" xfId="13341"/>
    <cellStyle name="好_财政优惠政策计算表20140527 4 11" xfId="13342"/>
    <cellStyle name="好_2012年调整预算 10 3 2" xfId="13343"/>
    <cellStyle name="Comma  - Style4 10 10" xfId="13344"/>
    <cellStyle name="Comma  - Style7 9 5 2" xfId="13345"/>
    <cellStyle name="常规 10 10" xfId="13346"/>
    <cellStyle name="差_咸宁市直2013年政府基建支出预算表（一上) 2 3 14" xfId="13347"/>
    <cellStyle name="常规 10 2 12 2" xfId="13348"/>
    <cellStyle name="常规 2 4 2 10" xfId="13349"/>
    <cellStyle name="常规 7 10 9" xfId="13350"/>
    <cellStyle name="Accent6 - 60% 11 13 2" xfId="13351"/>
    <cellStyle name="差_咸宁市直2013年政府基建支出预算表（一上) 2 4 14" xfId="13352"/>
    <cellStyle name="常规 2 5 8 3 2" xfId="13353"/>
    <cellStyle name="Comma  - Style6 7 8 2 2" xfId="13354"/>
    <cellStyle name="差_2015年开发区收支预算表20150826定稿（加科技明细）结算后调整 13 9" xfId="13355"/>
    <cellStyle name="Accent6 - 40% 8 7 3" xfId="13356"/>
    <cellStyle name="Accent3 - 60% 2 11" xfId="13357"/>
    <cellStyle name="表标题 7 11" xfId="13358"/>
    <cellStyle name="常规 4 3 3 5" xfId="13359"/>
    <cellStyle name="差_Book1_1 2 7 5" xfId="13360"/>
    <cellStyle name="Comma  - Style4 3 13" xfId="13361"/>
    <cellStyle name="Comma  - Style6 7 5" xfId="13362"/>
    <cellStyle name="差_咸宁市直2013年政府基建支出预算表（一上) 2 7 10" xfId="13363"/>
    <cellStyle name="差_2012-2013年结算140424李爱民 2 11 3" xfId="13364"/>
    <cellStyle name="好_元-3月开发区税收收入完成情况表 2 5 10" xfId="13365"/>
    <cellStyle name="Accent5 - 60% 5 2 3" xfId="13366"/>
    <cellStyle name="常规 2 2 2 2 6 5" xfId="13367"/>
    <cellStyle name="差_（定稿）2013年开发区区域内税收汇总03版 10 6 2" xfId="13368"/>
    <cellStyle name="Accent6 - 40% 4 2 5" xfId="13369"/>
    <cellStyle name="好_2015年开发区收支预算表20150826定稿（加科技明细）结算后调整 12 13" xfId="13370"/>
    <cellStyle name="Comma  - Style7 3 5 2" xfId="13371"/>
    <cellStyle name="Accent5 - 60% 7 2 2 2 2" xfId="13372"/>
    <cellStyle name="Accent6 - 40% 11 4" xfId="13373"/>
    <cellStyle name="Accent5 - 20% 6 2 5 2" xfId="13374"/>
    <cellStyle name="好_2015年开发区收支预算表20150826定稿（加科技明细）结算后调整 2 7 13" xfId="13375"/>
    <cellStyle name="常规 18 7 14 2" xfId="13376"/>
    <cellStyle name="常规 2 2 2 6 8 12 2" xfId="13377"/>
    <cellStyle name="常规 2 2 6 2 8 8 2" xfId="13378"/>
    <cellStyle name="常规 7 2 18" xfId="13379"/>
    <cellStyle name="常规 7 2 23" xfId="13380"/>
    <cellStyle name="小数 11 14 2" xfId="13381"/>
    <cellStyle name="Accent2 - 20% 12 5" xfId="13382"/>
    <cellStyle name="差_Book1_1 4 13" xfId="13383"/>
    <cellStyle name="Accent2 - 20% 5 9 2" xfId="13384"/>
    <cellStyle name="Accent6 - 40% 8 13 3" xfId="13385"/>
    <cellStyle name="差_2012年调整预算 13 4" xfId="13386"/>
    <cellStyle name="PSDec 12 2" xfId="13387"/>
    <cellStyle name="常规 3 3 8 9 2" xfId="13388"/>
    <cellStyle name="好_2015年开发区收支预算表20150826定稿（加科技明细）结算后调整 8 8" xfId="13389"/>
    <cellStyle name="差_2015年元-12月收支 11 3" xfId="13390"/>
    <cellStyle name="常规 2 2 2 3 2 7" xfId="13391"/>
    <cellStyle name="常规 2 2 2 8 4 13" xfId="13392"/>
    <cellStyle name="常规 5 2 2 2 11" xfId="13393"/>
    <cellStyle name="Accent3 - 40% 4 12 2" xfId="13394"/>
    <cellStyle name="常规 2 5 10 12 2" xfId="13395"/>
    <cellStyle name="好_2015年元-12月收支 2 4 6 2" xfId="13396"/>
    <cellStyle name="后继超级链接 2 6" xfId="13397"/>
    <cellStyle name="常规 5 9 7 2" xfId="13398"/>
    <cellStyle name="Accent1 - 20% 2 3" xfId="13399"/>
    <cellStyle name="常规 2 2 5 2 9 13 2" xfId="13400"/>
    <cellStyle name="Accent1 5 7" xfId="13401"/>
    <cellStyle name="好_2015年元-12月收支 11 3 2" xfId="13402"/>
    <cellStyle name="Comma  - Style3 8 8 2 2" xfId="13403"/>
    <cellStyle name="_Book1_1 4 2" xfId="13404"/>
    <cellStyle name="好_2015年开发区收支预算表20150301 4 4" xfId="13405"/>
    <cellStyle name="差_2014年元-12月收支 5 6 2" xfId="13406"/>
    <cellStyle name="PSChar 2 5 2" xfId="13407"/>
    <cellStyle name="差_咸宁市直2013年政府基建支出预算表（一上) 2 2 7 2" xfId="13408"/>
    <cellStyle name="Comma  - Style8 12 3 2 2" xfId="13409"/>
    <cellStyle name="Accent2 - 20% 7 7 2" xfId="13410"/>
    <cellStyle name="好_咸宁市直2013年政府基建支出预算表（一上) 2 7 10" xfId="13411"/>
    <cellStyle name="Prefilled 5 3 2" xfId="13412"/>
    <cellStyle name="常规 2 2 9 2 2 8 2" xfId="13413"/>
    <cellStyle name="Accent6 - 60% 2 4" xfId="13414"/>
    <cellStyle name="Accent6 - 60% 8 2 3 2 2" xfId="13415"/>
    <cellStyle name="常规 2 2 2 7 11 7" xfId="13416"/>
    <cellStyle name="Accent6 - 60% 5 6" xfId="13417"/>
    <cellStyle name="差_财政优惠政策计算表20140527 10 3" xfId="13418"/>
    <cellStyle name="好_Book1_1 8 3 2" xfId="13419"/>
    <cellStyle name="Accent6 7 5 2 2" xfId="13420"/>
    <cellStyle name="Comma  - Style6 7 4 3" xfId="13421"/>
    <cellStyle name="常规 4 4 8 6" xfId="13422"/>
    <cellStyle name="常规 8 11 14" xfId="13423"/>
    <cellStyle name="Comma  - Style4 9 14" xfId="13424"/>
    <cellStyle name="Comma  - Style7 7 10" xfId="13425"/>
    <cellStyle name="差_财政优惠政策计算表20140527 6 2" xfId="13426"/>
    <cellStyle name="Accent5 - 60% 4 9" xfId="13427"/>
    <cellStyle name="Accent1 - 20% 3 2 2" xfId="13428"/>
    <cellStyle name="Accent3 3 10" xfId="13429"/>
    <cellStyle name="Comma  - Style6 12 5 2" xfId="13430"/>
    <cellStyle name="差_2015年开发区收支预算表20150301 2 12 13" xfId="13431"/>
    <cellStyle name="好_财政优惠政策计算表20140527 3 11 2" xfId="13432"/>
    <cellStyle name="Accent3 5 2 3" xfId="13433"/>
    <cellStyle name="后继超链接 8 3 2" xfId="13434"/>
    <cellStyle name="常规 10 21" xfId="13435"/>
    <cellStyle name="常规 10 16" xfId="13436"/>
    <cellStyle name="常规 2 6 5 12" xfId="13437"/>
    <cellStyle name="数字 8 13" xfId="13438"/>
    <cellStyle name="Accent6 - 40% 5 9 3" xfId="13439"/>
    <cellStyle name="差_咸宁市直2013年政府基建支出预算表（一上) 5 11 2" xfId="13440"/>
    <cellStyle name="好_2012-2013年结算140424李爱民 10 9 2" xfId="13441"/>
    <cellStyle name="好_123 2 10 5 2" xfId="13442"/>
    <cellStyle name="Accent2 7" xfId="13443"/>
    <cellStyle name="常规 6 9 8" xfId="13444"/>
    <cellStyle name="好_财政优惠政策计算表20140527 2 12 2 2" xfId="13445"/>
    <cellStyle name="Accent6 - 40% 7 2 2 3" xfId="13446"/>
    <cellStyle name="差_（定稿）2013年开发区区域内税收汇总03版 2 4 5 2" xfId="13447"/>
    <cellStyle name="好_2015年开发区收支预算表20150826定稿（加科技明细）结算后调整 10 12" xfId="13448"/>
    <cellStyle name="好_2014年元-12月收支 8 13" xfId="13449"/>
    <cellStyle name="好_2012年调整预算 22 2" xfId="13450"/>
    <cellStyle name="好_2012年调整预算 17 2" xfId="13451"/>
    <cellStyle name="表标题 10 10 4" xfId="13452"/>
    <cellStyle name="常规 2 2 8 2 4 7" xfId="13453"/>
    <cellStyle name="Comma  - Style4 9 11 2" xfId="13454"/>
    <cellStyle name="常规 8 11 11 2" xfId="13455"/>
    <cellStyle name="常规 4 4 8 3 2" xfId="13456"/>
    <cellStyle name="好_Book1_1 2 5 3 2" xfId="13457"/>
    <cellStyle name="超级链接 9 11" xfId="13458"/>
    <cellStyle name="Accent3 - 20% 11 4" xfId="13459"/>
    <cellStyle name="常规 2 3 5 2 2" xfId="13460"/>
    <cellStyle name="差_财政优惠政策计算表20140527 4 5 2" xfId="13461"/>
    <cellStyle name="常规 2 6 3 9 2" xfId="13462"/>
    <cellStyle name="差_2015年开发区收支预算表20150826定稿（加科技明细）结算后调整 11 6" xfId="13463"/>
    <cellStyle name="常规 18 12 7" xfId="13464"/>
    <cellStyle name="Accent6 - 20% 3 2 7 2" xfId="13465"/>
    <cellStyle name="Accent2 - 40% 4 3 2" xfId="13466"/>
    <cellStyle name="Accent6 - 20% 12 6 3" xfId="13467"/>
    <cellStyle name="差_123 3 6 2" xfId="13468"/>
    <cellStyle name="好_2015年元-12月收支 4 8 2" xfId="13469"/>
    <cellStyle name="Comma  - Style5 6 5 2" xfId="13470"/>
    <cellStyle name="常规 9 3 3 4" xfId="13471"/>
    <cellStyle name="Comma  - Style5 3 6" xfId="13472"/>
    <cellStyle name="差_咸宁市直2013年政府基建支出预算表（一上) 3" xfId="13473"/>
    <cellStyle name="常规 7 23" xfId="13474"/>
    <cellStyle name="常规 7 18" xfId="13475"/>
    <cellStyle name="差_2012-2013年结算140424李爱民 10 11 2" xfId="13476"/>
    <cellStyle name="常规 2 2 2 4 12 11 2" xfId="13477"/>
    <cellStyle name="常规 2 2 2 8 7 4" xfId="13478"/>
    <cellStyle name="常规 2 2 2 9 5 10" xfId="13479"/>
    <cellStyle name="小数 9 14" xfId="13480"/>
    <cellStyle name="常规 9 2 9 11" xfId="13481"/>
    <cellStyle name="Accent6 4 4 2" xfId="13482"/>
    <cellStyle name="常规 2 2 2 10 3 13" xfId="13483"/>
    <cellStyle name="Accent5 2 9" xfId="13484"/>
    <cellStyle name="常规 18 5 13 2" xfId="13485"/>
    <cellStyle name="常规 2 4 9 11 2" xfId="13486"/>
    <cellStyle name="好_咸宁市直2013年政府基建支出预算表（一上) 2 2 3" xfId="13487"/>
    <cellStyle name="好_2015年开发区收支预算表20150301 5 10" xfId="13488"/>
    <cellStyle name="Accent3 - 20% 9 6" xfId="13489"/>
    <cellStyle name="Entered 2 2 2 2" xfId="13490"/>
    <cellStyle name="常规 10 2 6 12" xfId="13491"/>
    <cellStyle name="差_2015年开发区收支预算表20150826定稿（加科技明细）结算后调整 2 10 11 2" xfId="13492"/>
    <cellStyle name="Accent1 - 20% 9 11" xfId="13493"/>
    <cellStyle name="常规 6 2 9 3" xfId="13494"/>
    <cellStyle name="Accent6 - 60% 5 10 2 2" xfId="13495"/>
    <cellStyle name="Comma  - Style8 5" xfId="13496"/>
    <cellStyle name="常规 6 2 3 3" xfId="13497"/>
    <cellStyle name="常规 2 2 2 3 11 3" xfId="13498"/>
    <cellStyle name="差_咸宁市直2013年政府基建支出预算表（一上) 12 14" xfId="13499"/>
    <cellStyle name="Comma  - Style3 4 6 2" xfId="13500"/>
    <cellStyle name="好_2015年元-12月收支 2 9 2 2" xfId="13501"/>
    <cellStyle name="Comma  - Style5 4 6 2 2" xfId="13502"/>
    <cellStyle name="常规 2 10 3" xfId="13503"/>
    <cellStyle name="数字 7 9" xfId="13504"/>
    <cellStyle name="差_元-3月开发区税收收入完成情况表 2 11 12" xfId="13505"/>
    <cellStyle name="常规 13 23" xfId="13506"/>
    <cellStyle name="常规 13 18" xfId="13507"/>
    <cellStyle name="常规 2 4 8 10 2" xfId="13508"/>
    <cellStyle name="好_Book1_1 2 12 10" xfId="13509"/>
    <cellStyle name="Comma  - Style6 6 10" xfId="13510"/>
    <cellStyle name="差_咸宁市直2013年政府基建支出预算表（一上) 2 10 14 2" xfId="13511"/>
    <cellStyle name="常规 2 2 3 2 7 12 2" xfId="13512"/>
    <cellStyle name="Accent6 - 20% 8 13 3" xfId="13513"/>
    <cellStyle name="差_2015年开发区收支预算表20150826定稿（加科技明细）结算后调整 2 9 14" xfId="13514"/>
    <cellStyle name="常规 18 2 11" xfId="13515"/>
    <cellStyle name="好_2012-2013年结算140424李爱民 7 4 2" xfId="13516"/>
    <cellStyle name="差_咸宁市直2013年政府基建支出预算表（一上) 8" xfId="13517"/>
    <cellStyle name="常规 5 12 11 2" xfId="13518"/>
    <cellStyle name="常规 23 3 2" xfId="13519"/>
    <cellStyle name="常规 18 3 2" xfId="13520"/>
    <cellStyle name="常规 10 3 2 4 2" xfId="13521"/>
    <cellStyle name="Accent1 5 11" xfId="13522"/>
    <cellStyle name="好_123 2 7 11 2" xfId="13523"/>
    <cellStyle name="entry box 8 2 2" xfId="13524"/>
    <cellStyle name="常规 2 2 2 4 11 11 2" xfId="13525"/>
    <cellStyle name="好_2014年元-12月收支 2 5 6" xfId="13526"/>
    <cellStyle name="Accent2 3 2 6" xfId="13527"/>
    <cellStyle name="Accent6 - 40% 6 8 3" xfId="13528"/>
    <cellStyle name="Accent5 6 12 2 2" xfId="13529"/>
    <cellStyle name="常规 14 2 6 6" xfId="13530"/>
    <cellStyle name="常规 3 27" xfId="13531"/>
    <cellStyle name="常规 3 32" xfId="13532"/>
    <cellStyle name="Accent5 2 2 3" xfId="13533"/>
    <cellStyle name="Comma  - Style7 11 11 2 2" xfId="13534"/>
    <cellStyle name="常规 2 2 2 2 22" xfId="13535"/>
    <cellStyle name="常规 2 2 2 2 17" xfId="13536"/>
    <cellStyle name="差_咸宁市直2013年政府基建支出预算表（一上) 26" xfId="13537"/>
    <cellStyle name="常规 10 4 9" xfId="13538"/>
    <cellStyle name="好_2014年元-12月收支 2 11" xfId="13539"/>
    <cellStyle name="常规 17 2 10 2" xfId="13540"/>
    <cellStyle name="常规 8 9 11 2" xfId="13541"/>
    <cellStyle name="40% - 强调文字颜色 6 3" xfId="13542"/>
    <cellStyle name="Accent5 - 20% 9 2 3 2" xfId="13543"/>
    <cellStyle name="Accent2 - 40% 4 2 5" xfId="13544"/>
    <cellStyle name="Comma  - Style5 11 9" xfId="13545"/>
    <cellStyle name="Accent1 - 20% 8 7 2" xfId="13546"/>
    <cellStyle name="好_Book1 10 9" xfId="13547"/>
    <cellStyle name="常规 2 7 10 8" xfId="13548"/>
    <cellStyle name="Comma  - Style7 7 6 2 2" xfId="13549"/>
    <cellStyle name="差_2013年财政收支表（2月8日） 6 11 2" xfId="13550"/>
    <cellStyle name="Accent1 14" xfId="13551"/>
    <cellStyle name="后继超链接 15 2" xfId="13552"/>
    <cellStyle name="后继超链接 20 2" xfId="13553"/>
    <cellStyle name="Accent4 - 40% 8 2 6" xfId="13554"/>
    <cellStyle name="差_2015年开发区收支预算表20150826定稿（加科技明细）结算后调整 2 9 6 2" xfId="13555"/>
    <cellStyle name="好_Book1_1 6 14 2" xfId="13556"/>
    <cellStyle name="超级链接 3 12 2" xfId="13557"/>
    <cellStyle name="常规 13 6 9" xfId="13558"/>
    <cellStyle name="好_2013年财政收支表（2月8日） 10 7 2" xfId="13559"/>
    <cellStyle name="常规 2 2 3 2 8 6 2" xfId="13560"/>
    <cellStyle name="好_（定稿）2013年开发区区域内税收汇总03版 3 12" xfId="13561"/>
    <cellStyle name="Accent6 - 20% 8 2 4 2 2" xfId="13562"/>
    <cellStyle name="常规 10 14 3" xfId="13563"/>
    <cellStyle name="常规 2 2 2 10 9 3" xfId="13564"/>
    <cellStyle name="常规 7 2 3 9 2" xfId="13565"/>
    <cellStyle name="Accent4 - 40% 19 2" xfId="13566"/>
    <cellStyle name="Accent4 - 40% 24 2" xfId="13567"/>
    <cellStyle name="好_123 4" xfId="13568"/>
    <cellStyle name="差_2013年财政收支表（2月8日） 2 14 2" xfId="13569"/>
    <cellStyle name="常规 9 2 6 13" xfId="13570"/>
    <cellStyle name="小数 6 16" xfId="13571"/>
    <cellStyle name="差_2015年开发区收支预算表20150301 2 2 14" xfId="13572"/>
    <cellStyle name="Comma  - Style2 11 8 2" xfId="13573"/>
    <cellStyle name="常规 2 2 6 2 6 11" xfId="13574"/>
    <cellStyle name="好_123 2 12 3 2" xfId="13575"/>
    <cellStyle name="_ET_STYLE_NoName_00__Book1_1 12" xfId="13576"/>
    <cellStyle name="常规 8 7 8" xfId="13577"/>
    <cellStyle name="常规 2 10 12 10 2" xfId="13578"/>
    <cellStyle name="常规 10 3 12 6" xfId="13579"/>
    <cellStyle name="Accent6 - 20% 9 10" xfId="13580"/>
    <cellStyle name="常规 2 5 2 14" xfId="13581"/>
    <cellStyle name="差_财政优惠政策计算表20140527 2 20" xfId="13582"/>
    <cellStyle name="差_财政优惠政策计算表20140527 2 15" xfId="13583"/>
    <cellStyle name="常规 18 3 8" xfId="13584"/>
    <cellStyle name="Accent6 - 20% 7 5 3" xfId="13585"/>
    <cellStyle name="差_元-3月开发区税收收入完成情况表 2 5 6" xfId="13586"/>
    <cellStyle name="Accent5 - 60% 4 12" xfId="13587"/>
    <cellStyle name="常规 2 2 3 2 7 7 2" xfId="13588"/>
    <cellStyle name="好_2012年调整预算 2 2 6 2" xfId="13589"/>
    <cellStyle name="常规 5 3 2 2 11 2" xfId="13590"/>
    <cellStyle name="Accent2 - 20% 2 13 2" xfId="13591"/>
    <cellStyle name="强调 1 9 9 2" xfId="13592"/>
    <cellStyle name="Accent5 - 40% 4 11 2" xfId="13593"/>
    <cellStyle name="好_元-3月开发区税收收入完成情况表 11 14 2" xfId="13594"/>
    <cellStyle name="Comma  - Style4 3 8 3" xfId="13595"/>
    <cellStyle name="常规 2 6 6 10" xfId="13596"/>
    <cellStyle name="常规 10 13 7 2" xfId="13597"/>
    <cellStyle name="数字 9 11" xfId="13598"/>
    <cellStyle name="常规 7 2 7 10" xfId="13599"/>
    <cellStyle name="Accent4 10 2 5" xfId="13600"/>
    <cellStyle name="Accent6 - 60% 7 13 2 2" xfId="13601"/>
    <cellStyle name="SHADEDSTORES 2 13 5" xfId="13602"/>
    <cellStyle name="Accent5 4 13 2" xfId="13603"/>
    <cellStyle name="Comma  - Style7 7 12 2" xfId="13604"/>
    <cellStyle name="好_咸宁市直2013年政府基建支出预算表（一上) 10 5 2" xfId="13605"/>
    <cellStyle name="差_（定稿）2013年开发区区域内税收汇总03版 2 9 13 2" xfId="13606"/>
    <cellStyle name="Comma [0] 3" xfId="13607"/>
    <cellStyle name="好_元-3月开发区税收收入完成情况表 9 10" xfId="13608"/>
    <cellStyle name="Comma  - Style2 5 10 2" xfId="13609"/>
    <cellStyle name="常规 15 2 6 8 2" xfId="13610"/>
    <cellStyle name="好_2015年元-12月收支 13 9" xfId="13611"/>
    <cellStyle name="好_咸宁市直2013年政府基建支出预算表（一上) 2 11 5" xfId="13612"/>
    <cellStyle name="常规 18 9 8" xfId="13613"/>
    <cellStyle name="Accent6 - 60% 2 2" xfId="13614"/>
    <cellStyle name="Accent4 - 40% 6 14 2" xfId="13615"/>
    <cellStyle name="Accent2 - 40% 4 4 2" xfId="13616"/>
    <cellStyle name="好_财政优惠政策计算表20140527 10 3" xfId="13617"/>
    <cellStyle name="Comma  - Style4 10 13 2" xfId="13618"/>
    <cellStyle name="Accent5 - 60% 8 13 2" xfId="13619"/>
    <cellStyle name="好_2015年元-12月收支 13 14 2" xfId="13620"/>
    <cellStyle name="好_2014年元-12月收支 2 12 8 2" xfId="13621"/>
    <cellStyle name="常规 2 2 2 8 5 10" xfId="13622"/>
    <cellStyle name="常规 2 2 2 3 7 4" xfId="13623"/>
    <cellStyle name="常规 9 2 10 2 2" xfId="13624"/>
    <cellStyle name="差_2013年财政收支表（2月8日） 10 6" xfId="13625"/>
    <cellStyle name="常规 2 4 2 10 2" xfId="13626"/>
    <cellStyle name="常规 10 2 12 2 2" xfId="13627"/>
    <cellStyle name="好_123 8 13" xfId="13628"/>
    <cellStyle name="Accent4 4 6" xfId="13629"/>
    <cellStyle name="Accent1 - 40% 6 2 3" xfId="13630"/>
    <cellStyle name="Comma  - Style5 4 12 3" xfId="13631"/>
    <cellStyle name="Comma  - Style4 11 5 2 2" xfId="13632"/>
    <cellStyle name="Accent5 - 60% 9 5 2 2" xfId="13633"/>
    <cellStyle name="好_2013年财政收支表（2月8日） 2 2 9 2" xfId="13634"/>
    <cellStyle name="差_元-3月开发区税收收入完成情况表 2 7 12 2" xfId="13635"/>
    <cellStyle name="Accent5 - 60% 7 7 2 2" xfId="13636"/>
    <cellStyle name="Percent [2] 2 3 2 2" xfId="13637"/>
    <cellStyle name="Accent5 - 40% 10 11 2" xfId="13638"/>
    <cellStyle name="Comma  - Style5 11 13 2" xfId="13639"/>
    <cellStyle name="常规 2 2 4 2 5 13" xfId="13640"/>
    <cellStyle name="Accent6 - 60% 6 2 3" xfId="13641"/>
    <cellStyle name="差_Book1 2 10" xfId="13642"/>
    <cellStyle name="Comma  - Style2 2 4" xfId="13643"/>
    <cellStyle name="RevList 2 2 2" xfId="13644"/>
    <cellStyle name="常规 2 10 8 9 2" xfId="13645"/>
    <cellStyle name="差_咸宁市直2013年政府基建支出预算表（一上) 2 3 4 2" xfId="13646"/>
    <cellStyle name="差_2014年元-12月收支 6 3 2" xfId="13647"/>
    <cellStyle name="PSChar 3 2 2" xfId="13648"/>
    <cellStyle name="常规 7 10 5 2" xfId="13649"/>
    <cellStyle name="常规 2 2 2 5 2 6" xfId="13650"/>
    <cellStyle name="差_123 4 3" xfId="13651"/>
    <cellStyle name="货币 2 4 9 2" xfId="13652"/>
    <cellStyle name="好_2013年财政收支表（2月8日） 6 10 2" xfId="13653"/>
    <cellStyle name="Comma  - Style1 6 5" xfId="13654"/>
    <cellStyle name="Comma  - Style8 2 12" xfId="13655"/>
    <cellStyle name="后继超级链接 2 3" xfId="13656"/>
    <cellStyle name="Comma  - Style6 2 5 2 2" xfId="13657"/>
    <cellStyle name="Accent4 - 60% 9 7" xfId="13658"/>
    <cellStyle name="Body 2 5 2 2" xfId="13659"/>
    <cellStyle name="警告文本 5 2" xfId="13660"/>
    <cellStyle name="Accent1 20" xfId="13661"/>
    <cellStyle name="Accent1 15" xfId="13662"/>
    <cellStyle name="好_Book1_1 2 7 7 2" xfId="13663"/>
    <cellStyle name="Accent3 3" xfId="13664"/>
    <cellStyle name="好_元-3月开发区税收收入完成情况表 2 7" xfId="13665"/>
    <cellStyle name="好_咸宁市直2013年政府基建支出预算表（一上) 10 3" xfId="13666"/>
    <cellStyle name="常规 2 2 9 14" xfId="13667"/>
    <cellStyle name="标题 4 7" xfId="13668"/>
    <cellStyle name="好_咸宁市直2013年政府基建支出预算表（一上) 2 9 14" xfId="13669"/>
    <cellStyle name="Accent6 - 40% 7 2 2" xfId="13670"/>
    <cellStyle name="差_2012-2013年结算140424李爱民 9 4 2" xfId="13671"/>
    <cellStyle name="常规 7 2 12 3" xfId="13672"/>
    <cellStyle name="Accent4 - 40% 9 3" xfId="13673"/>
    <cellStyle name="好_咸宁市直2013年政府基建支出预算表（一上) 2 5 10 2" xfId="13674"/>
    <cellStyle name="Accent4 - 20% 11 4 2" xfId="13675"/>
    <cellStyle name="好_2014年元-12月收支 2 9 11" xfId="13676"/>
    <cellStyle name="差_财政优惠政策计算表20140527 8 3 2" xfId="13677"/>
    <cellStyle name="Accent5 - 60% 6 2 2 2 2" xfId="13678"/>
    <cellStyle name="Accent3 4 8" xfId="13679"/>
    <cellStyle name="Comma  - Style5 6 12 3" xfId="13680"/>
    <cellStyle name="好_元-3月开发区税收收入完成情况表 2 7 7" xfId="13681"/>
    <cellStyle name="Accent1 - 40% 5 2 5" xfId="13682"/>
    <cellStyle name="Accent2 - 60% 11 2 6" xfId="13683"/>
    <cellStyle name="常规 2 2 2 7 11 13" xfId="13684"/>
    <cellStyle name="常规 2 3 3 8" xfId="13685"/>
    <cellStyle name="SHADEDSTORES 3 2 5" xfId="13686"/>
    <cellStyle name="常规 2 2 5 9 2" xfId="13687"/>
    <cellStyle name="后继超链接 10 13" xfId="13688"/>
    <cellStyle name="PSSpacer 7 2" xfId="13689"/>
    <cellStyle name="常规 10 2 8" xfId="13690"/>
    <cellStyle name="Accent1 5 2 6" xfId="13691"/>
    <cellStyle name="差_Book1_1 5 12 2" xfId="13692"/>
    <cellStyle name="差_Book1_1 2 10 9" xfId="13693"/>
    <cellStyle name="Comma  - Style6 10 9" xfId="13694"/>
    <cellStyle name="好_123 6 11 2" xfId="13695"/>
    <cellStyle name="常规 6 11 9 2" xfId="13696"/>
    <cellStyle name="常规 2 4 9 12" xfId="13697"/>
    <cellStyle name="Accent6 - 20% 10 4 3" xfId="13698"/>
    <cellStyle name="Percent [2] 14 2" xfId="13699"/>
    <cellStyle name="Comma  - Style7 8 5 2" xfId="13700"/>
    <cellStyle name="Accent6 - 40% 7 15" xfId="13701"/>
    <cellStyle name="常规 15 7 2" xfId="13702"/>
    <cellStyle name="常规 20 7 2" xfId="13703"/>
    <cellStyle name="好_Book1_1 4" xfId="13704"/>
    <cellStyle name="40% - 强调文字颜色 5 2 6 2" xfId="13705"/>
    <cellStyle name="Accent5 - 20% 8 15" xfId="13706"/>
    <cellStyle name="常规 7 2 8 11 2" xfId="13707"/>
    <cellStyle name="未定义 2 2 7" xfId="13708"/>
    <cellStyle name="差_2015年元-12月收支 12 6 2" xfId="13709"/>
    <cellStyle name="Percent [2] 2 5" xfId="13710"/>
    <cellStyle name="Milliers [0]_!!!GO" xfId="13711"/>
    <cellStyle name="Accent5 - 60% 7 9" xfId="13712"/>
    <cellStyle name="Accent1 - 20% 3 5 2" xfId="13713"/>
    <cellStyle name="常规 2 2 8 2 6 10 2" xfId="13714"/>
    <cellStyle name="好_咸宁市直2013年政府基建支出预算表（一上) 4 10" xfId="13715"/>
    <cellStyle name="Accent6 4 6" xfId="13716"/>
    <cellStyle name="常规 2 8 12 2" xfId="13717"/>
    <cellStyle name="Accent1 - 40% 8 2 3" xfId="13718"/>
    <cellStyle name="适中 4" xfId="13719"/>
    <cellStyle name="常规 37" xfId="13720"/>
    <cellStyle name="常规 6 11 3 2" xfId="13721"/>
    <cellStyle name="差_2015年开发区收支预算表20150826定稿（加科技明细）结算后调整 10 8 2" xfId="13722"/>
    <cellStyle name="常规 19 8 2" xfId="13723"/>
    <cellStyle name="常规 24 8 2" xfId="13724"/>
    <cellStyle name="Comma  - Style1 2 5 3" xfId="13725"/>
    <cellStyle name="常规 10 3 3 9 2" xfId="13726"/>
    <cellStyle name="Comma [0] 3 3" xfId="13727"/>
    <cellStyle name="Comma  - Style2 9 13 2 2" xfId="13728"/>
    <cellStyle name="常规 5 9 7" xfId="13729"/>
    <cellStyle name="常规 2 2 5 2 9 13" xfId="13730"/>
    <cellStyle name="好_2015年开发区收支预算表20150301 9 2 2" xfId="13731"/>
    <cellStyle name="SHADEDSTORES 6 8" xfId="13732"/>
    <cellStyle name="Accent2 - 20% 6 5" xfId="13733"/>
    <cellStyle name="货币 2 6 10 2" xfId="13734"/>
    <cellStyle name="差_Book1_1 3 14 2" xfId="13735"/>
    <cellStyle name="常规 11 2 9 10" xfId="13736"/>
    <cellStyle name="常规 3 3 12 12 2" xfId="13737"/>
    <cellStyle name="好_2013年财政收支表（2月8日） 2 12 13 2" xfId="13738"/>
    <cellStyle name="常规 2 2 2 2 19 2" xfId="13739"/>
    <cellStyle name="常规 2 2 2 2 24 2" xfId="13740"/>
    <cellStyle name="Accent1 - 20% 5 2 4" xfId="13741"/>
    <cellStyle name="好_Book1 12 9" xfId="13742"/>
    <cellStyle name="常规 2 2 6 2 6 3 2" xfId="13743"/>
    <cellStyle name="Accent6 - 40% 5 6" xfId="13744"/>
    <cellStyle name="强调 3 7 10" xfId="13745"/>
    <cellStyle name="Comma  - Style5 2 7" xfId="13746"/>
    <cellStyle name="小数" xfId="13747"/>
    <cellStyle name="差_元-3月开发区税收收入完成情况表 13 9 2" xfId="13748"/>
    <cellStyle name="Accent6 - 40% 4 11" xfId="13749"/>
    <cellStyle name="差_2015年开发区收支预算表20150301 2 7 5 2" xfId="13750"/>
    <cellStyle name="常规 2 2 4 2 3 12" xfId="13751"/>
    <cellStyle name="常规 10 8 4 2" xfId="13752"/>
    <cellStyle name="Comma  - Style4 7 11 2" xfId="13753"/>
    <cellStyle name="常规 2 2 4 2 6 7" xfId="13754"/>
    <cellStyle name="常规 7 6 6" xfId="13755"/>
    <cellStyle name="Comma  - Style8 3 10" xfId="13756"/>
    <cellStyle name="Comma  - Style3 3 14 2" xfId="13757"/>
    <cellStyle name="差_2015年元-12月收支 2 9 3" xfId="13758"/>
    <cellStyle name="常规 5 3 2 8 3" xfId="13759"/>
    <cellStyle name="Comma  - Style6 11 11 2" xfId="13760"/>
    <cellStyle name="差_Book1_1 8 5" xfId="13761"/>
    <cellStyle name="Accent2 - 20% 8 12" xfId="13762"/>
    <cellStyle name="Accent4 - 20% 4 9 2" xfId="13763"/>
    <cellStyle name="常规 5 3 2 8 10" xfId="13764"/>
    <cellStyle name="Accent6 - 20% 9 14 2" xfId="13765"/>
    <cellStyle name="常规 10 3 4 10 2" xfId="13766"/>
    <cellStyle name="Comma  - Style1 12 6 2 2" xfId="13767"/>
    <cellStyle name="小数 9 5" xfId="13768"/>
    <cellStyle name="常规 18 6 14" xfId="13769"/>
    <cellStyle name="好_2012-2013年结算140424李爱民 2 6" xfId="13770"/>
    <cellStyle name="常规 2 2 2 4 5 10" xfId="13771"/>
    <cellStyle name="常规 2 2 2 8 8 8 2" xfId="13772"/>
    <cellStyle name="货币 2 15 2" xfId="13773"/>
    <cellStyle name="货币 2 20 2" xfId="13774"/>
    <cellStyle name="常规 8 13 9" xfId="13775"/>
    <cellStyle name="好_2014年元-12月收支 7 3" xfId="13776"/>
    <cellStyle name="常规 2 2 6 2" xfId="13777"/>
    <cellStyle name="Accent6 - 40% 9 7" xfId="13778"/>
    <cellStyle name="差_2015年开发区收支预算表20150826定稿（加科技明细）结算后调整 2 6 4 2" xfId="13779"/>
    <cellStyle name="Comma  - Style2 9 5 3" xfId="13780"/>
    <cellStyle name="Accent2 6 4" xfId="13781"/>
    <cellStyle name="Accent6 - 20% 8 9 2 2" xfId="13782"/>
    <cellStyle name="常规 2 7 5 5" xfId="13783"/>
    <cellStyle name="Accent1 - 40% 12 2" xfId="13784"/>
    <cellStyle name="差_元-3月开发区税收收入完成情况表 4 11 2" xfId="13785"/>
    <cellStyle name="SHADEDSTORES 7 4 2" xfId="13786"/>
    <cellStyle name="常规 9 2 9 9" xfId="13787"/>
    <cellStyle name="常规 6 2 11 5 2" xfId="13788"/>
    <cellStyle name="Comma  - Style6 3 2" xfId="13789"/>
    <cellStyle name="好_元-3月开发区税收收入完成情况表 2 12 14" xfId="13790"/>
    <cellStyle name="好_元-3月开发区税收收入完成情况表 2 12 2" xfId="13791"/>
    <cellStyle name="Accent2 - 60% 11 6" xfId="13792"/>
    <cellStyle name="好_Book1_1 6 13" xfId="13793"/>
    <cellStyle name="差_2015年开发区收支预算表20150826定稿（加科技明细）结算后调整 2 11 9" xfId="13794"/>
    <cellStyle name="Accent6 - 40% 10 2 4 3" xfId="13795"/>
    <cellStyle name="常规 2 2 2 7 3 2 2" xfId="13796"/>
    <cellStyle name="后继超级链接 5 3 2" xfId="13797"/>
    <cellStyle name="差_Book1_1 2 11 12 2" xfId="13798"/>
    <cellStyle name="常规 2 6 8 8" xfId="13799"/>
    <cellStyle name="SHADEDSTORES 5 2 5 3" xfId="13800"/>
    <cellStyle name="好_2012-2013年结算140424李爱民 2 13 2" xfId="13801"/>
    <cellStyle name="SHADEDSTORES 3 16" xfId="13802"/>
    <cellStyle name="好_（定稿）2013年开发区区域内税收汇总03版 2 2 9 2" xfId="13803"/>
    <cellStyle name="Accent1 10" xfId="13804"/>
    <cellStyle name="差_2015年元-12月收支 2 3 6 2" xfId="13805"/>
    <cellStyle name="差_元-3月开发区税收收入完成情况表 2 9 5 2" xfId="13806"/>
    <cellStyle name="常规 7 2 5 10 2" xfId="13807"/>
    <cellStyle name="Accent5 2 14" xfId="13808"/>
    <cellStyle name="好_2015年开发区收支预算表20150301 2 3 6 2" xfId="13809"/>
    <cellStyle name="好_2013年财政收支表（2月8日） 3 6" xfId="13810"/>
    <cellStyle name="差_2013年财政收支表（2月8日） 2 16 2" xfId="13811"/>
    <cellStyle name="差_2013年财政收支表（2月8日） 2 21 2" xfId="13812"/>
    <cellStyle name="常规 2 2 8 2 3 3" xfId="13813"/>
    <cellStyle name="Comma  - Style2 11 9 3" xfId="13814"/>
    <cellStyle name="常规 2 2 2 8 2 3 2" xfId="13815"/>
    <cellStyle name="输入 2 4 2" xfId="13816"/>
    <cellStyle name="常规 2 2 2 9 12 9 2" xfId="13817"/>
    <cellStyle name="常规 17 2 5 2" xfId="13818"/>
    <cellStyle name="Comma  - Style1 2 8 2 2" xfId="13819"/>
    <cellStyle name="常规 2 2 2 5 5 12 2" xfId="13820"/>
    <cellStyle name="常规 5 3 2 8 11" xfId="13821"/>
    <cellStyle name="Accent2 - 20% 8 13" xfId="13822"/>
    <cellStyle name="Comma  - Style3 12 3" xfId="13823"/>
    <cellStyle name="Accent6 - 40% 5 11" xfId="13824"/>
    <cellStyle name="差_2014年元-12月收支 11 6" xfId="13825"/>
    <cellStyle name="常规 2 10 6 11" xfId="13826"/>
    <cellStyle name="常规 7 2 5 9 2" xfId="13827"/>
    <cellStyle name="Accent4 - 20% 9 6" xfId="13828"/>
    <cellStyle name="好_财政优惠政策计算表20140527 2 10 8" xfId="13829"/>
    <cellStyle name="常规 2 2 2 4 11 3 2" xfId="13830"/>
    <cellStyle name="强调 1 9 5" xfId="13831"/>
    <cellStyle name="Accent5 - 40% 2 2 4 2" xfId="13832"/>
    <cellStyle name="Accent3 - 40% 11 11 2" xfId="13833"/>
    <cellStyle name="常规 4 2 9 12 2" xfId="13834"/>
    <cellStyle name="常规 7 2 4 5" xfId="13835"/>
    <cellStyle name="常规 4 3 11 2 2" xfId="13836"/>
    <cellStyle name="好_2013年财政收支表（2月8日） 2 7 3" xfId="13837"/>
    <cellStyle name="强调 1 9 5 2" xfId="13838"/>
    <cellStyle name="强调 3 9 5 2" xfId="13839"/>
    <cellStyle name="常规 2 2 2 4 11 13 2" xfId="13840"/>
    <cellStyle name="好_2014年元-12月收支 2 7 6" xfId="13841"/>
    <cellStyle name="好_（定稿）2013年开发区区域内税收汇总03版 10 5" xfId="13842"/>
    <cellStyle name="好_2015年开发区收支预算表20150301 2 8 11 2" xfId="13843"/>
    <cellStyle name="常规 6 3 10 2" xfId="13844"/>
    <cellStyle name="常规 2 2 5 2 2 2 2" xfId="13845"/>
    <cellStyle name="好_Book1 11 2" xfId="13846"/>
    <cellStyle name="常规 2 2 2 9 3 11" xfId="13847"/>
    <cellStyle name="强调 1 4 4 2" xfId="13848"/>
    <cellStyle name="Accent3 - 60% 10 2 2" xfId="13849"/>
    <cellStyle name="Accent6 - 60% 10 5 2 2" xfId="13850"/>
    <cellStyle name="差_2015年元-12月收支 3 11" xfId="13851"/>
    <cellStyle name="常规 7 2 6 4 2" xfId="13852"/>
    <cellStyle name="Accent4 10 7" xfId="13853"/>
    <cellStyle name="差_123 7 2" xfId="13854"/>
    <cellStyle name="常规 2 2 2 5 5 5" xfId="13855"/>
    <cellStyle name="Comma  - Style1 12 15" xfId="13856"/>
    <cellStyle name="常规 2 6 11 9 2" xfId="13857"/>
    <cellStyle name="好_2012-2013年结算140424李爱民 4 5 2" xfId="13858"/>
    <cellStyle name="好_123 2 8 7" xfId="13859"/>
    <cellStyle name="SHADEDSTORES 4 12" xfId="13860"/>
    <cellStyle name="差_（定稿）2013年开发区区域内税收汇总03版 7 7 2" xfId="13861"/>
    <cellStyle name="强调 3 7 12 2" xfId="13862"/>
    <cellStyle name="Comma  - Style5 2 9 2" xfId="13863"/>
    <cellStyle name="Accent6 - 40% 4 13 2" xfId="13864"/>
    <cellStyle name="差_2012-2013年结算140424李爱民 2 7 2 2" xfId="13865"/>
    <cellStyle name="好_2015年开发区收支预算表20150826定稿（加科技明细）结算后调整 2 4 4" xfId="13866"/>
    <cellStyle name="差_（定稿）2013年开发区区域内税收汇总03版 2 7 8" xfId="13867"/>
    <cellStyle name="Comma  - Style2 3 5 2" xfId="13868"/>
    <cellStyle name="差_财政优惠政策计算表20140527 2 2 14" xfId="13869"/>
    <cellStyle name="好_2015年元-12月收支 2 7 13" xfId="13870"/>
    <cellStyle name="常规 2 6 10 10 2" xfId="13871"/>
    <cellStyle name="差_2014年元-12月收支 2 10 2 2" xfId="13872"/>
    <cellStyle name="差_2013年财政收支表（2月8日） 2 8 13 2" xfId="13873"/>
    <cellStyle name="好_2015年开发区收支预算表20150826定稿（加科技明细）结算后调整 3 7" xfId="13874"/>
    <cellStyle name="常规 2 2 2 5 11 9 2" xfId="13875"/>
    <cellStyle name="强调 2 4 7" xfId="13876"/>
    <cellStyle name="常规 10 7 2 2" xfId="13877"/>
    <cellStyle name="好_2015年开发区收支预算表20150301 3 6" xfId="13878"/>
    <cellStyle name="差_咸宁市直2013年政府基建支出预算表（一上) 2 23 2" xfId="13879"/>
    <cellStyle name="差_咸宁市直2013年政府基建支出预算表（一上) 2 18 2" xfId="13880"/>
    <cellStyle name="好_2015年开发区收支预算表20150826定稿（加科技明细）结算后调整 2 9 13 2" xfId="13881"/>
    <cellStyle name="好_咸宁市直2013年政府基建支出预算表（一上) 4 13" xfId="13882"/>
    <cellStyle name="Accent1 - 20% 3 4" xfId="13883"/>
    <cellStyle name="常规 18 4 3 2" xfId="13884"/>
    <cellStyle name="差_2015年开发区收支预算表20150826定稿（加科技明细）结算后调整 2 6 10" xfId="13885"/>
    <cellStyle name="Accent3 - 20% 8 7 2" xfId="13886"/>
    <cellStyle name="Accent6 - 20% 3 4 2 2" xfId="13887"/>
    <cellStyle name="常规 14 2 7 2" xfId="13888"/>
    <cellStyle name="Accent1 - 20% 2 8" xfId="13889"/>
    <cellStyle name="常规 2 10 3 5" xfId="13890"/>
    <cellStyle name="Accent3 9 2 4" xfId="13891"/>
    <cellStyle name="常规 16 2 7 8 2" xfId="13892"/>
    <cellStyle name="常规 4 3 6 14" xfId="13893"/>
    <cellStyle name="好_2012-2013年结算140424李爱民 2 8 7" xfId="13894"/>
    <cellStyle name="常规 2 2 5 2 6 8" xfId="13895"/>
    <cellStyle name="Comma  - Style6 11 6 2" xfId="13896"/>
    <cellStyle name="Accent6 - 20% 9 5 2 2" xfId="13897"/>
    <cellStyle name="好_Book1_1 2 12 14 2" xfId="13898"/>
    <cellStyle name="Comma  - Style6 6 14 2" xfId="13899"/>
    <cellStyle name="好_2015年元-12月收支 8 9 2" xfId="13900"/>
    <cellStyle name="Accent5 - 60% 7 2 4" xfId="13901"/>
    <cellStyle name="常规 5 2 2 5 2" xfId="13902"/>
    <cellStyle name="Accent6 - 20% 6 5" xfId="13903"/>
    <cellStyle name="常规 4 2 2 13 2" xfId="13904"/>
    <cellStyle name="好_2015年开发区收支预算表20150826定稿（加科技明细）结算后调整 2 3 2 2" xfId="13905"/>
    <cellStyle name="常规 2 2 4 2 5 11 2" xfId="13906"/>
    <cellStyle name="好_2015年元-12月收支 11 6" xfId="13907"/>
    <cellStyle name="差_咸宁市直2013年政府基建支出预算表（一上) 7 8 2" xfId="13908"/>
    <cellStyle name="常规 2 2 15 5 2" xfId="13909"/>
    <cellStyle name="常规 2 2 20 5 2" xfId="13910"/>
    <cellStyle name="好_2015年开发区收支预算表20150301 2 3 5 2" xfId="13911"/>
    <cellStyle name="常规 9 3 5 9" xfId="13912"/>
    <cellStyle name="Accent4 - 60% 11 6" xfId="13913"/>
    <cellStyle name="常规 2 2 2 9 2 11 2" xfId="13914"/>
    <cellStyle name="常规 9 2 6 12 2" xfId="13915"/>
    <cellStyle name="Comma  - Style4 4 6 2" xfId="13916"/>
    <cellStyle name="常规 9 2 4 4 2" xfId="13917"/>
    <cellStyle name="常规 2 2 8 13" xfId="13918"/>
    <cellStyle name="差_Book1 5 10" xfId="13919"/>
    <cellStyle name="Accent6 - 60% 12" xfId="13920"/>
    <cellStyle name="差_财政优惠政策计算表20140527 2 2 6" xfId="13921"/>
    <cellStyle name="差_财政优惠政策计算表20140527 2 4 6" xfId="13922"/>
    <cellStyle name="Accent2 - 40% 8 2 4" xfId="13923"/>
    <cellStyle name="常规 16 2 2 3" xfId="13924"/>
    <cellStyle name="强调 1 10 8 2" xfId="13925"/>
    <cellStyle name="常规 6 12 5 2" xfId="13926"/>
    <cellStyle name="Accent6 3 6 2 2" xfId="13927"/>
    <cellStyle name="Comma  - Style2 8 4 3" xfId="13928"/>
    <cellStyle name="差_2015年开发区收支预算表20150826定稿（加科技明细）结算后调整 2 5 3 2" xfId="13929"/>
    <cellStyle name="常规 4 3 6 13" xfId="13930"/>
    <cellStyle name="差_Book1 15 2" xfId="13931"/>
    <cellStyle name="差_Book1 20 2" xfId="13932"/>
    <cellStyle name="好_咸宁市直2013年政府基建支出预算表（一上) 2 8 6" xfId="13933"/>
    <cellStyle name="常规 10 2 7 13 2" xfId="13934"/>
    <cellStyle name="好_财政优惠政策计算表20140527 2 11 5" xfId="13935"/>
    <cellStyle name="Percent [2] 10 3" xfId="13936"/>
    <cellStyle name="Accent4 - 40% 6 13" xfId="13937"/>
    <cellStyle name="Comma  - Style2 5 3" xfId="13938"/>
    <cellStyle name="好_123 2 2 13" xfId="13939"/>
    <cellStyle name="差_2015年元-12月收支 2 7 10" xfId="13940"/>
    <cellStyle name="常规 5 3 2 6 10" xfId="13941"/>
    <cellStyle name="货币 2 9 16" xfId="13942"/>
    <cellStyle name="Accent2 - 20% 6 12" xfId="13943"/>
    <cellStyle name="Comma  - Style7 12 14" xfId="13944"/>
    <cellStyle name="好_Book1 3 6" xfId="13945"/>
    <cellStyle name="差_咸宁市直2013年政府基建支出预算表（一上) 4 10 2" xfId="13946"/>
    <cellStyle name="Accent3 - 20% 18" xfId="13947"/>
    <cellStyle name="Accent3 - 20% 23" xfId="13948"/>
    <cellStyle name="Comma  - Style7 5 7" xfId="13949"/>
    <cellStyle name="Accent4 - 60% 5 11" xfId="13950"/>
    <cellStyle name="好_2012-2013年结算140424李爱民 2 2" xfId="13951"/>
    <cellStyle name="Accent1 - 20% 6 11 2" xfId="13952"/>
    <cellStyle name="常规 18 6 10" xfId="13953"/>
    <cellStyle name="差_咸宁市直2013年政府基建支出预算表（一上) 2 5 4" xfId="13954"/>
    <cellStyle name="Accent5 6 2 6" xfId="13955"/>
    <cellStyle name="常规 2 2 8 2 7 10 2" xfId="13956"/>
    <cellStyle name="差_财政优惠政策计算表20140527 2 4 14" xfId="13957"/>
    <cellStyle name="Comma  - Style2 12 8 2 2" xfId="13958"/>
    <cellStyle name="后继超链接 11 9 2" xfId="13959"/>
    <cellStyle name="_一四星酒店方案 5 2" xfId="13960"/>
    <cellStyle name="常规 16 2 7 4" xfId="13961"/>
    <cellStyle name="Comma  - Style7 7 11" xfId="13962"/>
    <cellStyle name="差_财政优惠政策计算表20140527 6 3" xfId="13963"/>
    <cellStyle name="超级链接 22 2" xfId="13964"/>
    <cellStyle name="超级链接 17 2" xfId="13965"/>
    <cellStyle name="PSDate 6" xfId="13966"/>
    <cellStyle name="Accent5 - 60% 9" xfId="13967"/>
    <cellStyle name="SHADEDSTORES 16 3" xfId="13968"/>
    <cellStyle name="Comma  - Style4 11" xfId="13969"/>
    <cellStyle name="常规 11 2 8 5 2" xfId="13970"/>
    <cellStyle name="常规 4 3 10 15" xfId="13971"/>
    <cellStyle name="常规 16 2 9 13" xfId="13972"/>
    <cellStyle name="好_2015年开发区收支预算表20150826定稿（加科技明细）结算后调整 4 6" xfId="13973"/>
    <cellStyle name="常规 2 9 2 3" xfId="13974"/>
    <cellStyle name="SHADEDSTORES 11 4" xfId="13975"/>
    <cellStyle name="Comma  - Style3 12" xfId="13976"/>
    <cellStyle name="差_2012-2013年结算140424李爱民 2 3 9" xfId="13977"/>
    <cellStyle name="常规 2 4 4 8" xfId="13978"/>
    <cellStyle name="Comma  - Style7 10 6 3" xfId="13979"/>
    <cellStyle name="Comma  - Style8 5 13 2 2" xfId="13980"/>
    <cellStyle name="好_财政优惠政策计算表20140527 2 11 4" xfId="13981"/>
    <cellStyle name="Accent6 4 12" xfId="13982"/>
    <cellStyle name="SHADEDSTORES 2 13 4" xfId="13983"/>
    <cellStyle name="Comma  - Style6 5 15" xfId="13984"/>
    <cellStyle name="常规 5 2 2 5 3 2" xfId="13985"/>
    <cellStyle name="Accent5 - 60% 7 2 5 2" xfId="13986"/>
    <cellStyle name="好_2015年元-12月收支 7 11 2" xfId="13987"/>
    <cellStyle name="常规 2 10 8" xfId="13988"/>
    <cellStyle name="_Book1_1 9 4" xfId="13989"/>
    <cellStyle name="常规 4 3 12 8 2" xfId="13990"/>
    <cellStyle name="常规 2 2 2 10 3 4" xfId="13991"/>
    <cellStyle name="常规 2 2 5 2 5 12" xfId="13992"/>
    <cellStyle name="Comma  - Style1 11 3 3" xfId="13993"/>
    <cellStyle name="常规 2 2 2 8 12 3 2" xfId="13994"/>
    <cellStyle name="好_咸宁市直2013年政府基建支出预算表（一上) 2 10 4 2" xfId="13995"/>
    <cellStyle name="好_2014年元-12月收支 9 3 2" xfId="13996"/>
    <cellStyle name="好_2015年元-12月收支 7 3" xfId="13997"/>
    <cellStyle name="Comma  - Style7 7 10 2 2" xfId="13998"/>
    <cellStyle name="数字 7 13" xfId="13999"/>
    <cellStyle name="常规 2 6 4 12" xfId="14000"/>
    <cellStyle name="Accent6 - 40% 7 13 2" xfId="14001"/>
    <cellStyle name="好_2013年财政收支表（2月8日） 2 10 14" xfId="14002"/>
    <cellStyle name="Comma  - Style5 2 5 3" xfId="14003"/>
    <cellStyle name="常规 20 3 2" xfId="14004"/>
    <cellStyle name="常规 15 3 2" xfId="14005"/>
    <cellStyle name="_Book1_2 6 2" xfId="14006"/>
    <cellStyle name="Accent4 - 40% 6 12" xfId="14007"/>
    <cellStyle name="Percent [2] 10 2" xfId="14008"/>
    <cellStyle name="常规 16 2 3 5" xfId="14009"/>
    <cellStyle name="40% - 强调文字颜色 1 2 5 2" xfId="14010"/>
    <cellStyle name="Accent1 - 20% 2 14 2" xfId="14011"/>
    <cellStyle name="Accent5 - 60% 2 6" xfId="14012"/>
    <cellStyle name="好_2014年元-12月收支 2 6 4" xfId="14013"/>
    <cellStyle name="差_2015年元-12月收支 10 11" xfId="14014"/>
    <cellStyle name="差_Book1_1 2 3 5 2" xfId="14015"/>
    <cellStyle name="常规 2 9 11 14" xfId="14016"/>
    <cellStyle name="Comma  - Style1 6 8 2 2" xfId="14017"/>
    <cellStyle name="Total 8 2" xfId="14018"/>
    <cellStyle name="Comma  - Style1 3 13" xfId="14019"/>
    <cellStyle name="差_2015年开发区收支预算表20150301 2 7 8" xfId="14020"/>
    <cellStyle name="t 2 4 2" xfId="14021"/>
    <cellStyle name="Comma  - Style3 8 12 2 2" xfId="14022"/>
    <cellStyle name="强调文字颜色 3 4" xfId="14023"/>
    <cellStyle name="常规 5 3 2 5 14" xfId="14024"/>
    <cellStyle name="差_2014年元-12月收支 4 7 2" xfId="14025"/>
    <cellStyle name="差_2014年元-12月收支 2 12 2 2" xfId="14026"/>
    <cellStyle name="数字 2 15" xfId="14027"/>
    <cellStyle name="差_财政优惠政策计算表20140527 2 2 10" xfId="14028"/>
    <cellStyle name="差_2012-2013年结算140424李爱民 10 7" xfId="14029"/>
    <cellStyle name="强调文字颜色 2 6" xfId="14030"/>
    <cellStyle name="好_2015年开发区收支预算表20150301 2 12 9" xfId="14031"/>
    <cellStyle name="好_2013年财政收支表（2月8日） 2 10 3" xfId="14032"/>
    <cellStyle name="好_元-3月开发区税收收入完成情况表 2 6 7 2" xfId="14033"/>
    <cellStyle name="Accent4 - 60% 7 11" xfId="14034"/>
    <cellStyle name="Comma  - Style7 12 4 2" xfId="14035"/>
    <cellStyle name="Accent6 - 20% 5 2 5 2 2" xfId="14036"/>
    <cellStyle name="好_2015年开发区收支预算表20150826定稿（加科技明细）结算后调整 2 2 6 2" xfId="14037"/>
    <cellStyle name="Accent6 - 60% 3 2 3 2" xfId="14038"/>
    <cellStyle name="Comma  - Style6" xfId="14039"/>
    <cellStyle name="表标题 6" xfId="14040"/>
    <cellStyle name="常规 12 2 9 13" xfId="14041"/>
    <cellStyle name="Comma  - Style2 6 13 2" xfId="14042"/>
    <cellStyle name="差_2015年元-12月收支 4 12" xfId="14043"/>
    <cellStyle name="Accent5 10 12" xfId="14044"/>
    <cellStyle name="Accent5 - 20% 6 5" xfId="14045"/>
    <cellStyle name="Accent4 - 20% 2 14 2" xfId="14046"/>
    <cellStyle name="Comma  - Style5 11 14 2" xfId="14047"/>
    <cellStyle name="常规 5 5 2 2" xfId="14048"/>
    <cellStyle name="常规 2 7 6 8" xfId="14049"/>
    <cellStyle name="常规 10 3 7 10" xfId="14050"/>
    <cellStyle name="差_元-3月开发区税收收入完成情况表 2 12 4 2" xfId="14051"/>
    <cellStyle name="常规 6 7 5" xfId="14052"/>
    <cellStyle name="输入 2 5" xfId="14053"/>
    <cellStyle name="Accent5 6 5 2" xfId="14054"/>
    <cellStyle name="常规 2 2 2 8 2 4" xfId="14055"/>
    <cellStyle name="常规 2 2 2 9 4 10" xfId="14056"/>
    <cellStyle name="常规 2 2 2 3 8 13 2" xfId="14057"/>
    <cellStyle name="常规 8 2 5 11" xfId="14058"/>
    <cellStyle name="常规 10 2 2 7 2" xfId="14059"/>
    <cellStyle name="Accent5 - 20% 4 2" xfId="14060"/>
    <cellStyle name="Prefilled 4 5 2 2" xfId="14061"/>
    <cellStyle name="表标题 10 16" xfId="14062"/>
    <cellStyle name="Accent5 - 20% 11 2 2" xfId="14063"/>
    <cellStyle name="常规 2 2 12 7 2" xfId="14064"/>
    <cellStyle name="好_2015年元-12月收支 2 4 13 2" xfId="14065"/>
    <cellStyle name="强调文字颜色 5 2 3 2" xfId="14066"/>
    <cellStyle name="差_财政优惠政策计算表20140527 2 2 11 2" xfId="14067"/>
    <cellStyle name="好_Book1 9 14 2" xfId="14068"/>
    <cellStyle name="好_2013年财政收支表（2月8日） 21" xfId="14069"/>
    <cellStyle name="好_2013年财政收支表（2月8日） 16" xfId="14070"/>
    <cellStyle name="常规 2 2 13 10" xfId="14071"/>
    <cellStyle name="常规 2 2 2 3 3 8 2" xfId="14072"/>
    <cellStyle name="常规 2 4 14 2" xfId="14073"/>
    <cellStyle name="Input Cells 13" xfId="14074"/>
    <cellStyle name="常规 2 8 11 4 2" xfId="14075"/>
    <cellStyle name="Accent4 - 20% 8 10" xfId="14076"/>
    <cellStyle name="Accent6 3 8 2" xfId="14077"/>
    <cellStyle name="Accent6 - 20% 6 7" xfId="14078"/>
    <cellStyle name="Accent6 - 40% 8 4" xfId="14079"/>
    <cellStyle name="常规 2 2 2 8 10 7 2" xfId="14080"/>
    <cellStyle name="数字 9 2 2" xfId="14081"/>
    <cellStyle name="常规 9 3 9 11" xfId="14082"/>
    <cellStyle name="好_2015年开发区收支预算表20150301 2 2 10" xfId="14083"/>
    <cellStyle name="常规 10 3 5 14 2" xfId="14084"/>
    <cellStyle name="常规 9 2 3 3" xfId="14085"/>
    <cellStyle name="20% - 强调文字颜色 3 2 6 2" xfId="14086"/>
    <cellStyle name="常规 2 8 11 9 2" xfId="14087"/>
    <cellStyle name="Accent4 - 20% 9 10" xfId="14088"/>
    <cellStyle name="20% - 强调文字颜色 4 2 6" xfId="14089"/>
    <cellStyle name="好_2015年开发区收支预算表20150826定稿（加科技明细）结算后调整 6 10" xfId="14090"/>
    <cellStyle name="差_2013年财政收支表（2月8日） 6 13 2" xfId="14091"/>
    <cellStyle name="Comma  - Style2 8 9" xfId="14092"/>
    <cellStyle name="Comma  - Style5 8 2 2 2" xfId="14093"/>
    <cellStyle name="常规 2 2 2 6 8 13 2" xfId="14094"/>
    <cellStyle name="常规 2 2 2 2 6 14" xfId="14095"/>
    <cellStyle name="强调 3 3 9" xfId="14096"/>
    <cellStyle name="Comma  - Style5 8 12 2" xfId="14097"/>
    <cellStyle name="Comma  - Style5 11 5" xfId="14098"/>
    <cellStyle name="好_元-3月开发区税收收入完成情况表 2 5 7 2" xfId="14099"/>
    <cellStyle name="Accent1 - 40% 9 8 2" xfId="14100"/>
    <cellStyle name="常规 2 40 2" xfId="14101"/>
    <cellStyle name="常规 2 35 2" xfId="14102"/>
    <cellStyle name="好_财政优惠政策计算表20140527 2 7 4" xfId="14103"/>
    <cellStyle name="差_2015年元-12月收支 4 2" xfId="14104"/>
    <cellStyle name="差_Book1 9 13" xfId="14105"/>
    <cellStyle name="Header2 5 4 3" xfId="14106"/>
    <cellStyle name="好_2015年开发区收支预算表20150826定稿（加科技明细）结算后调整 6 3 2" xfId="14107"/>
    <cellStyle name="Accent1 5 13" xfId="14108"/>
    <cellStyle name="Header2 5 7" xfId="14109"/>
    <cellStyle name="Accent6 - 60% 3 13 2 2" xfId="14110"/>
    <cellStyle name="常规 2 2 5 2 3" xfId="14111"/>
    <cellStyle name="差_2014年元-12月收支 2 7 2" xfId="14112"/>
    <cellStyle name="常规 9" xfId="14113"/>
    <cellStyle name="好_（定稿）2013年开发区区域内税收汇总03版 2 8 5 2" xfId="14114"/>
    <cellStyle name="Accent3 - 40% 5 9 2" xfId="14115"/>
    <cellStyle name="差_（定稿）2013年开发区区域内税收汇总03版 2 3 4 2" xfId="14116"/>
    <cellStyle name="Comma  - Style8 11 9 2" xfId="14117"/>
    <cellStyle name="Accent5 - 60% 16" xfId="14118"/>
    <cellStyle name="Accent5 - 60% 21" xfId="14119"/>
    <cellStyle name="Comma  - Style2 7 5 2" xfId="14120"/>
    <cellStyle name="差_财政优惠政策计算表20140527 3 7" xfId="14121"/>
    <cellStyle name="表标题 6 3" xfId="14122"/>
    <cellStyle name="强调 3 11 5 2" xfId="14123"/>
    <cellStyle name="常规 8 13 2 2" xfId="14124"/>
    <cellStyle name="SHADEDSTORES 2 10 5" xfId="14125"/>
    <cellStyle name="Accent5 4 10 2" xfId="14126"/>
    <cellStyle name="Comma  - Style6 6 10 2 2" xfId="14127"/>
    <cellStyle name="常规 2 4 10 7 2" xfId="14128"/>
    <cellStyle name="sstot 2 5 2 2" xfId="14129"/>
    <cellStyle name="差_2015年开发区收支预算表20150826定稿（加科技明细）结算后调整 13 9 2" xfId="14130"/>
    <cellStyle name="常规 6 13 9" xfId="14131"/>
    <cellStyle name="常规 2 2 3 2 6 3" xfId="14132"/>
    <cellStyle name="Prefilled 4 8" xfId="14133"/>
    <cellStyle name="Accent4 - 40% 2 14 2" xfId="14134"/>
    <cellStyle name="常规 2 2 9 2 4 6 2" xfId="14135"/>
    <cellStyle name="常规 9 3 8 14" xfId="14136"/>
    <cellStyle name="常规 2 2 5 2 5 4" xfId="14137"/>
    <cellStyle name="好_2012-2013年结算140424李爱民 2 7 3" xfId="14138"/>
    <cellStyle name="差_2013年财政收支表（2月8日） 2 10 2 2" xfId="14139"/>
    <cellStyle name="差_咸宁市直2013年政府基建支出预算表（一上) 10 13" xfId="14140"/>
    <cellStyle name="Accent1 11 4" xfId="14141"/>
    <cellStyle name="Comma  - Style7 4 9 3" xfId="14142"/>
    <cellStyle name="Accent6 8 2 7 2" xfId="14143"/>
    <cellStyle name="好_咸宁市直2013年政府基建支出预算表（一上) 6 10" xfId="14144"/>
    <cellStyle name="Accent1 - 60% 2 9" xfId="14145"/>
    <cellStyle name="数字 8 3 2" xfId="14146"/>
    <cellStyle name="常规 2 2 2 7 8 11 2" xfId="14147"/>
    <cellStyle name="Accent6 - 20% 12 5 2" xfId="14148"/>
    <cellStyle name="强调 2 3 6 2" xfId="14149"/>
    <cellStyle name="差_2014年元-12月收支 2 15" xfId="14150"/>
    <cellStyle name="差_2014年元-12月收支 2 20" xfId="14151"/>
    <cellStyle name="强调 3 7 13 2" xfId="14152"/>
    <cellStyle name="好_2013年财政收支表（2月8日） 2 11 13" xfId="14153"/>
    <cellStyle name="差_（定稿）2013年开发区区域内税收汇总03版 7 8 2" xfId="14154"/>
    <cellStyle name="常规 29 3" xfId="14155"/>
    <cellStyle name="常规 10 3 8 4" xfId="14156"/>
    <cellStyle name="常规 2 2 2 10 12 2" xfId="14157"/>
    <cellStyle name="Comma  - Style8 10 5 3" xfId="14158"/>
    <cellStyle name="差_（定稿）2013年开发区区域内税收汇总03版 9 7" xfId="14159"/>
    <cellStyle name="常规 2 2 2 10 4 7" xfId="14160"/>
    <cellStyle name="Accent1 - 40% 3 2 3" xfId="14161"/>
    <cellStyle name="Accent1 4 6" xfId="14162"/>
    <cellStyle name="常规 2 7 12 2" xfId="14163"/>
    <cellStyle name="Comma  - Style2 12 12" xfId="14164"/>
    <cellStyle name="数字 2 3" xfId="14165"/>
    <cellStyle name="常规 2 2 2 9 6 9" xfId="14166"/>
    <cellStyle name="常规 8 2 12 12" xfId="14167"/>
    <cellStyle name="Accent5 - 60% 6 13" xfId="14168"/>
    <cellStyle name="好_财政优惠政策计算表20140527 2 14" xfId="14169"/>
    <cellStyle name="常规 2 2 6 2 4 9 2" xfId="14170"/>
    <cellStyle name="Accent1 - 60% 6 7" xfId="14171"/>
    <cellStyle name="常规 28 9" xfId="14172"/>
    <cellStyle name="60% - 强调文字颜色 6 2 3" xfId="14173"/>
    <cellStyle name="差_2013年财政收支表（2月8日） 10 3" xfId="14174"/>
    <cellStyle name="好_123 8 10" xfId="14175"/>
    <cellStyle name="好_2015年开发区收支预算表20150301 12 13" xfId="14176"/>
    <cellStyle name="Copied 2 3 2" xfId="14177"/>
    <cellStyle name="Comma  - Style4 8 4 2 2" xfId="14178"/>
    <cellStyle name="常规 4 4 3 12 2" xfId="14179"/>
    <cellStyle name="未定义 2 6 6 2" xfId="14180"/>
    <cellStyle name="好_元-3月开发区税收收入完成情况表 9 11 2" xfId="14181"/>
    <cellStyle name="常规 2 5 8 5 2" xfId="14182"/>
    <cellStyle name="差_元-3月开发区税收收入完成情况表 9 10 2" xfId="14183"/>
    <cellStyle name="好_2013年财政收支表（2月8日） 3 12" xfId="14184"/>
    <cellStyle name="好_Book1_1 2 2 7 2" xfId="14185"/>
    <cellStyle name="常规 2 2 2 7 4 6" xfId="14186"/>
    <cellStyle name="后继超级链接 6 7" xfId="14187"/>
    <cellStyle name="差_2013年财政收支表（2月8日） 2 9 9 2" xfId="14188"/>
    <cellStyle name="强调 3 9 2" xfId="14189"/>
    <cellStyle name="SHADEDSTORES 4 3 3 2" xfId="14190"/>
    <cellStyle name="好_123 10 8" xfId="14191"/>
    <cellStyle name="差_2015年开发区收支预算表20150301 2 6 14" xfId="14192"/>
    <cellStyle name="常规 2 2 2 7 9 9 2" xfId="14193"/>
    <cellStyle name="Comma  - Style2 12 3 2" xfId="14194"/>
    <cellStyle name="常规 2 2 2 9 6 12" xfId="14195"/>
    <cellStyle name="常规 8 2 12 3 2" xfId="14196"/>
    <cellStyle name="差_2012年调整预算 23" xfId="14197"/>
    <cellStyle name="差_2012年调整预算 18" xfId="14198"/>
    <cellStyle name="商品名称 8 2" xfId="14199"/>
    <cellStyle name="差_2014年元-12月收支 4 10" xfId="14200"/>
    <cellStyle name="常规 20 11 2" xfId="14201"/>
    <cellStyle name="常规 15 11 2" xfId="14202"/>
    <cellStyle name="常规 2 2 7 2 8 7" xfId="14203"/>
    <cellStyle name="常规 4 3 8 7 2" xfId="14204"/>
    <cellStyle name="差_财政优惠政策计算表20140527 2 10 9" xfId="14205"/>
    <cellStyle name="常规 3 3 12 9 2" xfId="14206"/>
    <cellStyle name="常规 8 2 6 13" xfId="14207"/>
    <cellStyle name="差_元-3月开发区税收收入完成情况表 2 3 10" xfId="14208"/>
    <cellStyle name="entry box 3 9" xfId="14209"/>
    <cellStyle name="差_元-3月开发区税收收入完成情况表 3 4 2" xfId="14210"/>
    <cellStyle name="Accent2 - 60% 3 12" xfId="14211"/>
    <cellStyle name="差_2012-2013年结算140424李爱民 2 7 14" xfId="14212"/>
    <cellStyle name="Accent1 - 40% 3 13 2" xfId="14213"/>
    <cellStyle name="Comma  - Style7 2 2 3" xfId="14214"/>
    <cellStyle name="常规 2 8 4 14" xfId="14215"/>
    <cellStyle name="后继超级链接 12 14" xfId="14216"/>
    <cellStyle name="常规 10 3 5 13 2" xfId="14217"/>
    <cellStyle name="好_咸宁市直2013年政府基建支出预算表（一上) 2 5 4" xfId="14218"/>
    <cellStyle name="好_2014年元-12月收支 2 11 5 2" xfId="14219"/>
    <cellStyle name="超级链接 8 10 2" xfId="14220"/>
    <cellStyle name="好_2012年调整预算 6 5" xfId="14221"/>
    <cellStyle name="常规 2 5 10 2 2" xfId="14222"/>
    <cellStyle name="常规 4 2 6 14" xfId="14223"/>
    <cellStyle name="40% - 强调文字颜色 5 2 3 2" xfId="14224"/>
    <cellStyle name="好_2012年调整预算 5 7 2" xfId="14225"/>
    <cellStyle name="差_2012年调整预算 2 7 6" xfId="14226"/>
    <cellStyle name="Accent1 - 40% 7 3" xfId="14227"/>
    <cellStyle name="好_123 19 2" xfId="14228"/>
    <cellStyle name="差_2014年元-12月收支 2 8 13" xfId="14229"/>
    <cellStyle name="entry box 3 6 4" xfId="14230"/>
    <cellStyle name="Comma  - Style5 6 3" xfId="14231"/>
    <cellStyle name="好_2015年元-12月收支 4 6" xfId="14232"/>
    <cellStyle name="Accent5 - 20% 6 2 6" xfId="14233"/>
    <cellStyle name="好_咸宁市直2013年政府基建支出预算表（一上) 2 8 6 2" xfId="14234"/>
    <cellStyle name="SHADEDSTORES 6 14 2" xfId="14235"/>
    <cellStyle name="常规 8 9 7 2" xfId="14236"/>
    <cellStyle name="好_2013年财政收支表（2月8日） 2 8 4 2" xfId="14237"/>
    <cellStyle name="t_HVAC Equipment (3) 2 5 2 2" xfId="14238"/>
    <cellStyle name="好_（定稿）2013年开发区区域内税收汇总03版 12" xfId="14239"/>
    <cellStyle name="常规 2 17 3 2" xfId="14240"/>
    <cellStyle name="常规 2 22 3 2" xfId="14241"/>
    <cellStyle name="常规 25 14" xfId="14242"/>
    <cellStyle name="好_2013年财政收支表（2月8日） 2 12 8" xfId="14243"/>
    <cellStyle name="常规 2 2 2 2 2" xfId="14244"/>
    <cellStyle name="常规 2 10 8 7" xfId="14245"/>
    <cellStyle name="常规 4 2 7 12" xfId="14246"/>
    <cellStyle name="Accent2 - 20% 7 2 2" xfId="14247"/>
    <cellStyle name="Accent4 - 20% 4 10 2" xfId="14248"/>
    <cellStyle name="好_2015年元-12月收支 2 6 2" xfId="14249"/>
    <cellStyle name="好_123 2 25" xfId="14250"/>
    <cellStyle name="Comma  - Style5 4 3 2" xfId="14251"/>
    <cellStyle name="好_财政优惠政策计算表20140527 7 12" xfId="14252"/>
    <cellStyle name="好_2015年元-12月收支 2 7 12 2" xfId="14253"/>
    <cellStyle name="好_2014年元-12月收支 2 5 12" xfId="14254"/>
    <cellStyle name="Accent6 - 40% 12 3" xfId="14255"/>
    <cellStyle name="好_2015年元-12月收支 10" xfId="14256"/>
    <cellStyle name="Comma  - Style7 9 6 3" xfId="14257"/>
    <cellStyle name="Comma  - Style4 5 7 2 2" xfId="14258"/>
    <cellStyle name="好_2014年元-12月收支 4 9" xfId="14259"/>
    <cellStyle name="好_2015年元-12月收支 2 6 9 2" xfId="14260"/>
    <cellStyle name="常规 2 2 7 2 7 8" xfId="14261"/>
    <cellStyle name="差_2014年元-12月收支 2 7 9" xfId="14262"/>
    <cellStyle name="强调 1 2 2" xfId="14263"/>
    <cellStyle name="差_2013年财政收支表（2月8日） 2 7 2 2" xfId="14264"/>
    <cellStyle name="常规 2 3 24" xfId="14265"/>
    <cellStyle name="常规 2 3 19" xfId="14266"/>
    <cellStyle name="好_Book1_1 2 5 6" xfId="14267"/>
    <cellStyle name="40% - 强调文字颜色 6 7 2" xfId="14268"/>
    <cellStyle name="60% - 强调文字颜色 3 2 5" xfId="14269"/>
    <cellStyle name="Comma  - Style8 5 11 2" xfId="14270"/>
    <cellStyle name="Accent5 - 40% 4 2 3" xfId="14271"/>
    <cellStyle name="差_（定稿）2013年开发区区域内税收汇总03版 2 10 10" xfId="14272"/>
    <cellStyle name="好_2015年开发区收支预算表20150301 3 14" xfId="14273"/>
    <cellStyle name="Comma  - Style7 12 5" xfId="14274"/>
    <cellStyle name="20% - 强调文字颜色 4 2 3 2" xfId="14275"/>
    <cellStyle name="好_元-3月开发区税收收入完成情况表 5 14" xfId="14276"/>
    <cellStyle name="Accent3 - 40% 10 2 4" xfId="14277"/>
    <cellStyle name="差_2014年元-12月收支 2 9 12 2" xfId="14278"/>
    <cellStyle name="Comma  - Style8 12 6" xfId="14279"/>
    <cellStyle name="Accent5 5 9 2" xfId="14280"/>
    <cellStyle name="后继超级链接 8 5" xfId="14281"/>
    <cellStyle name="常规 2 2 2 7 6 4" xfId="14282"/>
    <cellStyle name="Accent6 - 60% 6 2 7" xfId="14283"/>
    <cellStyle name="常规 7 5 12" xfId="14284"/>
    <cellStyle name="常规 2 2 2 5 13" xfId="14285"/>
    <cellStyle name="Accent1 10 6" xfId="14286"/>
    <cellStyle name="解释性文本 2 2" xfId="14287"/>
    <cellStyle name="好_咸宁市直2013年政府基建支出预算表（一上) 2 20" xfId="14288"/>
    <cellStyle name="好_咸宁市直2013年政府基建支出预算表（一上) 2 15" xfId="14289"/>
    <cellStyle name="小数 4 5 2" xfId="14290"/>
    <cellStyle name="好_123 2" xfId="14291"/>
    <cellStyle name="常规 2 2 5 2 7 5 2" xfId="14292"/>
    <cellStyle name="常规 6 4 13 2" xfId="14293"/>
    <cellStyle name="PSDec 5 2" xfId="14294"/>
    <cellStyle name="常规 7 11 6 2" xfId="14295"/>
    <cellStyle name="好_2015年开发区收支预算表20150301 13 7" xfId="14296"/>
    <cellStyle name="超级链接 3 14" xfId="14297"/>
    <cellStyle name="Accent3 - 20% 5 3" xfId="14298"/>
    <cellStyle name="Accent4 7 3" xfId="14299"/>
    <cellStyle name="常规 2 2 8 2 3 4 2" xfId="14300"/>
    <cellStyle name="差_2012-2013年结算140424李爱民 2 2 12" xfId="14301"/>
    <cellStyle name="Comma  - Style1 8 8 2" xfId="14302"/>
    <cellStyle name="解释性文本 4" xfId="14303"/>
    <cellStyle name="Accent4 10 2" xfId="14304"/>
    <cellStyle name="Accent1 - 40% 10 8 2" xfId="14305"/>
    <cellStyle name="差_元-3月开发区税收收入完成情况表 13 3" xfId="14306"/>
    <cellStyle name="常规 6 2 9 14" xfId="14307"/>
    <cellStyle name="差_2015年开发区收支预算表20150826定稿（加科技明细）结算后调整 2 5 14" xfId="14308"/>
    <cellStyle name="差_123 2 6 13" xfId="14309"/>
    <cellStyle name="常规 29 12 2" xfId="14310"/>
    <cellStyle name="常规 8 4 5" xfId="14311"/>
    <cellStyle name="SHADEDSTORES 5 12" xfId="14312"/>
    <cellStyle name="好_2012-2013年结算140424李爱民 2 5 10 2" xfId="14313"/>
    <cellStyle name="常规 2 2 2 2 2 6 2" xfId="14314"/>
    <cellStyle name="好_2015年开发区收支预算表20150301 13 5 2" xfId="14315"/>
    <cellStyle name="常规 2 5 11 13 2" xfId="14316"/>
    <cellStyle name="好_2015年元-12月收支 2 9 7 2" xfId="14317"/>
    <cellStyle name="Accent3 - 40% 5 13 2" xfId="14318"/>
    <cellStyle name="Header2" xfId="14319"/>
    <cellStyle name="Accent4 - 20% 2 3 2" xfId="14320"/>
    <cellStyle name="常规 2 2 2 9 2 14" xfId="14321"/>
    <cellStyle name="好_2012-2013年结算140424李爱民 13 2" xfId="14322"/>
    <cellStyle name="Comma  - Style1 6 9" xfId="14323"/>
    <cellStyle name="Accent6 - 40% 4 13 3" xfId="14324"/>
    <cellStyle name="差_2015年开发区收支预算表20150301 8 6 2" xfId="14325"/>
    <cellStyle name="差_2015年开发区收支预算表20150826定稿（加科技明细）结算后调整 2 3 8 2" xfId="14326"/>
    <cellStyle name="常规 10 13 13 2" xfId="14327"/>
    <cellStyle name="Comma  - Style2 6 9 3" xfId="14328"/>
    <cellStyle name="常规 5 3 2 2 6" xfId="14329"/>
    <cellStyle name="好_Book1 8 5" xfId="14330"/>
    <cellStyle name="常规 4 3 4" xfId="14331"/>
    <cellStyle name="差_Book1_1 2 8" xfId="14332"/>
    <cellStyle name="超级链接 5 10 2" xfId="14333"/>
    <cellStyle name="表标题 9 7 2" xfId="14334"/>
    <cellStyle name="强调 1 7 12" xfId="14335"/>
    <cellStyle name="Accent2 - 20% 8 2 5 2" xfId="14336"/>
    <cellStyle name="常规 10 3 2 8" xfId="14337"/>
    <cellStyle name="常规 18 7" xfId="14338"/>
    <cellStyle name="常规 23 7" xfId="14339"/>
    <cellStyle name="常规 10 2 6" xfId="14340"/>
    <cellStyle name="Accent1 5 2 4" xfId="14341"/>
    <cellStyle name="好_123 2 7 6 2" xfId="14342"/>
    <cellStyle name="Comma  - Style3 19 2" xfId="14343"/>
    <cellStyle name="Comma  - Style3 24 2" xfId="14344"/>
    <cellStyle name="差_123 15" xfId="14345"/>
    <cellStyle name="差_123 20" xfId="14346"/>
    <cellStyle name="差_Book1_1 13 10 2" xfId="14347"/>
    <cellStyle name="Comma  - Style6 11 13 2 2" xfId="14348"/>
    <cellStyle name="Accent4 - 60% 5 4" xfId="14349"/>
    <cellStyle name="常规 5 11 3" xfId="14350"/>
    <cellStyle name="常规 2 8 10 5 2" xfId="14351"/>
    <cellStyle name="常规 2 2 2 10 8 13 2" xfId="14352"/>
    <cellStyle name="Accent2 - 20% 3 2" xfId="14353"/>
    <cellStyle name="Accent6 2 9 2" xfId="14354"/>
    <cellStyle name="Comma  - Style4 5 2" xfId="14355"/>
    <cellStyle name="Accent5 - 60% 2 13" xfId="14356"/>
    <cellStyle name="SHADEDSTORES 2 5" xfId="14357"/>
    <cellStyle name="Percent [2] 5 2 2" xfId="14358"/>
    <cellStyle name="Accent6 - 20% 11 2 4" xfId="14359"/>
    <cellStyle name="Accent3 - 20% 8 2 3 2" xfId="14360"/>
    <cellStyle name="常规 2 2 2 6 2 14" xfId="14361"/>
    <cellStyle name="好_财政优惠政策计算表20140527 4 10" xfId="14362"/>
    <cellStyle name="好_咸宁市直2013年政府基建支出预算表（一上) 3 4 2" xfId="14363"/>
    <cellStyle name="Accent1 4 2" xfId="14364"/>
    <cellStyle name="常规 6 8 5 2" xfId="14365"/>
    <cellStyle name="差_2014年元-12月收支 2 2 3 2" xfId="14366"/>
    <cellStyle name="差_2015年开发区收支预算表20150301 11 5 2" xfId="14367"/>
    <cellStyle name="常规 26 7 2" xfId="14368"/>
    <cellStyle name="Comma  - Style1 4 4 3" xfId="14369"/>
    <cellStyle name="常规 10 3 5 8 2" xfId="14370"/>
    <cellStyle name="Accent4 - 60% 3 5" xfId="14371"/>
    <cellStyle name="常规 17 9 4" xfId="14372"/>
    <cellStyle name="好_2013年财政收支表（2月8日） 7 9 2" xfId="14373"/>
    <cellStyle name="常规 2 7 3 4 2" xfId="14374"/>
    <cellStyle name="常规 2 2 2 3 3 5 2" xfId="14375"/>
    <cellStyle name="Comma  - Style1 4 11 3" xfId="14376"/>
    <cellStyle name="常规 10 3 5 11" xfId="14377"/>
    <cellStyle name="Prefilled 11 2" xfId="14378"/>
    <cellStyle name="好_2012年调整预算 2 11 5 2" xfId="14379"/>
    <cellStyle name="常规 5 2 2 5 10" xfId="14380"/>
    <cellStyle name="好_咸宁市直2013年政府基建支出预算表（一上) 9 11" xfId="14381"/>
    <cellStyle name="好_Book1_1 2 21" xfId="14382"/>
    <cellStyle name="好_Book1_1 2 16" xfId="14383"/>
    <cellStyle name="常规 2 2 2 8 8 10" xfId="14384"/>
    <cellStyle name="Accent2 - 40% 6 2 6 2" xfId="14385"/>
    <cellStyle name="Accent4 - 40% 4 6 2" xfId="14386"/>
    <cellStyle name="好_元-3月开发区税收收入完成情况表 4 4 2" xfId="14387"/>
    <cellStyle name="常规 5 2 2 6 14" xfId="14388"/>
    <cellStyle name="常规 10 8 11" xfId="14389"/>
    <cellStyle name="差_财政优惠政策计算表20140527 6 10" xfId="14390"/>
    <cellStyle name="常规 14 13 2" xfId="14391"/>
    <cellStyle name="差_2013年财政收支表（2月8日） 2 3 9 2" xfId="14392"/>
    <cellStyle name="常规 2 2 7 2 6 9 2" xfId="14393"/>
    <cellStyle name="Accent3 - 60% 11 7" xfId="14394"/>
    <cellStyle name="强调 1 5 9" xfId="14395"/>
    <cellStyle name="Accent5 5 3 2" xfId="14396"/>
    <cellStyle name="后继超级链接 2 5" xfId="14397"/>
    <cellStyle name="差_（定稿）2013年开发区区域内税收汇总03版 3 12 2" xfId="14398"/>
    <cellStyle name="标题 3 2 6 2" xfId="14399"/>
    <cellStyle name="常规 2 2 2 3 3 6" xfId="14400"/>
    <cellStyle name="Prefilled 12" xfId="14401"/>
    <cellStyle name="Accent5 - 20% 11 2 4" xfId="14402"/>
    <cellStyle name="表标题 12 10 4" xfId="14403"/>
    <cellStyle name="常规 10 11 14 2" xfId="14404"/>
    <cellStyle name="常规 2 2 9 2 5 9 2" xfId="14405"/>
    <cellStyle name="Accent6 - 60% 11 12" xfId="14406"/>
    <cellStyle name="差_Book1_1 3 4" xfId="14407"/>
    <cellStyle name="常规 5 3 2 3 2" xfId="14408"/>
    <cellStyle name="常规 2 4 2 7 2" xfId="14409"/>
    <cellStyle name="_Book1_1 7 3" xfId="14410"/>
    <cellStyle name="常规 4 3 6 9 2" xfId="14411"/>
    <cellStyle name="好_2015年开发区收支预算表20150301 7 5" xfId="14412"/>
    <cellStyle name="差_财政优惠政策计算表20140527 9 7 2" xfId="14413"/>
    <cellStyle name="Accent3 - 60% 6 8" xfId="14414"/>
    <cellStyle name="好_咸宁市直2013年政府基建支出预算表（一上) 2 8 9" xfId="14415"/>
    <cellStyle name="表标题 4 11 3" xfId="14416"/>
    <cellStyle name="好_2015年开发区收支预算表20150826定稿（加科技明细）结算后调整 2 2 11 2" xfId="14417"/>
    <cellStyle name="好_2014年元-12月收支 2 12 7" xfId="14418"/>
    <cellStyle name="常规 9 13" xfId="14419"/>
    <cellStyle name="好_（定稿）2013年开发区区域内税收汇总03版 2 9 2" xfId="14420"/>
    <cellStyle name="常规 5 5 10" xfId="14421"/>
    <cellStyle name="差_2012-2013年结算140424李爱民 2 4 4 2" xfId="14422"/>
    <cellStyle name="常规 12 2 6 6 2" xfId="14423"/>
    <cellStyle name="Accent1 - 20% 4 13" xfId="14424"/>
    <cellStyle name="好_123 11" xfId="14425"/>
    <cellStyle name="Accent4 - 60% 2 5" xfId="14426"/>
    <cellStyle name="常规 17 8 4" xfId="14427"/>
    <cellStyle name="标题 3 2" xfId="14428"/>
    <cellStyle name="Accent6 - 40% 7 3" xfId="14429"/>
    <cellStyle name="差_2014年元-12月收支 14" xfId="14430"/>
    <cellStyle name="差_咸宁市直2013年政府基建支出预算表（一上) 2 10" xfId="14431"/>
    <cellStyle name="Accent3 - 40% 8 11" xfId="14432"/>
    <cellStyle name="常规 2 2 2 2 9 12" xfId="14433"/>
    <cellStyle name="好_2012年调整预算 4 4" xfId="14434"/>
    <cellStyle name="常规 7 8 9" xfId="14435"/>
    <cellStyle name="差_元-3月开发区税收收入完成情况表 5 4 2" xfId="14436"/>
    <cellStyle name="差_2012年调整预算 2 7 12 2" xfId="14437"/>
    <cellStyle name="好_Book1_1 3 5 2" xfId="14438"/>
    <cellStyle name="差_2015年开发区收支预算表20150301 9 14" xfId="14439"/>
    <cellStyle name="差_元-3月开发区税收收入完成情况表 2 10 11 2" xfId="14440"/>
    <cellStyle name="差_Book1_1 6 12" xfId="14441"/>
    <cellStyle name="Accent6 - 60% 6 2 3 2" xfId="14442"/>
    <cellStyle name="常规 2 2 4 2 5 13 2" xfId="14443"/>
    <cellStyle name="好_2015年开发区收支预算表20150826定稿（加科技明细）结算后调整 2 3 4 2" xfId="14444"/>
    <cellStyle name="强调 2 8 14 2" xfId="14445"/>
    <cellStyle name="样式 1 2 2" xfId="14446"/>
    <cellStyle name="常规 3 3 12 14" xfId="14447"/>
    <cellStyle name="Percent [2] 13" xfId="14448"/>
    <cellStyle name="_Book1_2 9" xfId="14449"/>
    <cellStyle name="标题 2 2 3" xfId="14450"/>
    <cellStyle name="好_（定稿）2013年开发区区域内税收汇总03版 5 5 2" xfId="14451"/>
    <cellStyle name="Accent3 - 20% 3 2" xfId="14452"/>
    <cellStyle name="好_2015年开发区收支预算表20150301 11 6" xfId="14453"/>
    <cellStyle name="差_2014年元-12月收支 2 5 13" xfId="14454"/>
    <cellStyle name="好_2015年元-12月收支 2 7 9" xfId="14455"/>
    <cellStyle name="好_咸宁市直2013年政府基建支出预算表（一上) 2 6 8" xfId="14456"/>
    <cellStyle name="t 2 11 2 2" xfId="14457"/>
    <cellStyle name="表标题 12 9 2" xfId="14458"/>
    <cellStyle name="Accent2 - 20% 7 2 6 2" xfId="14459"/>
    <cellStyle name="差_2015年元-12月收支 4 6" xfId="14460"/>
    <cellStyle name="PSChar 6 3" xfId="14461"/>
    <cellStyle name="差_2014年元-12月收支 9 4" xfId="14462"/>
    <cellStyle name="常规 5 2 2 3 12 2" xfId="14463"/>
    <cellStyle name="好_2012-2013年结算140424李爱民 9 12" xfId="14464"/>
    <cellStyle name="常规 2 2 2 7 8 2" xfId="14465"/>
    <cellStyle name="Accent5 - 40% 7 11 2" xfId="14466"/>
    <cellStyle name="差_123 2 12 12" xfId="14467"/>
    <cellStyle name="差_元-3月开发区税收收入完成情况表 2 7" xfId="14468"/>
    <cellStyle name="Accent1 8 2" xfId="14469"/>
    <cellStyle name="常规 6 8 9 2" xfId="14470"/>
    <cellStyle name="Accent5 - 20% 9 2 7" xfId="14471"/>
    <cellStyle name="常规 5 3 2 9 12 2" xfId="14472"/>
    <cellStyle name="Accent2 - 20% 9 14 2" xfId="14473"/>
    <cellStyle name="强调 1 6 8 2" xfId="14474"/>
    <cellStyle name="常规 2 7 3 4" xfId="14475"/>
    <cellStyle name="好_2014年元-12月收支 2 2 14 2" xfId="14476"/>
    <cellStyle name="好_2012-2013年结算140424李爱民 18 2" xfId="14477"/>
    <cellStyle name="好_2012-2013年结算140424李爱民 23 2" xfId="14478"/>
    <cellStyle name="常规 2 2 5 2 6 6 2" xfId="14479"/>
    <cellStyle name="未定义 2 10 2" xfId="14480"/>
    <cellStyle name="常规 2 3 3" xfId="14481"/>
    <cellStyle name="常规 3 3 5 10 2" xfId="14482"/>
    <cellStyle name="常规 2 2 2 9 11 8" xfId="14483"/>
    <cellStyle name="差_2015年开发区收支预算表20150826定稿（加科技明细）结算后调整 13 6" xfId="14484"/>
    <cellStyle name="常规 2 9 8 8" xfId="14485"/>
    <cellStyle name="常规 11 2 8 3" xfId="14486"/>
    <cellStyle name="差_2012年调整预算 2 11 13" xfId="14487"/>
    <cellStyle name="差_2013年财政收支表（2月8日） 3 9" xfId="14488"/>
    <cellStyle name="Accent3 - 20% 8 11" xfId="14489"/>
    <cellStyle name="Comma  - Style3 6 7 3" xfId="14490"/>
    <cellStyle name="Input [yellow] 4 5 3" xfId="14491"/>
    <cellStyle name="Accent6 - 40% 8 2 6 2 2" xfId="14492"/>
    <cellStyle name="差_2013年财政收支表（2月8日） 2 11 13 2" xfId="14493"/>
    <cellStyle name="差_Book1_1 2 3 2 2" xfId="14494"/>
    <cellStyle name="常规 6 2 21" xfId="14495"/>
    <cellStyle name="常规 6 2 16" xfId="14496"/>
    <cellStyle name="差_2015年开发区收支预算表20150301 2 4 8" xfId="14497"/>
    <cellStyle name="常规 7 2 5 7" xfId="14498"/>
    <cellStyle name="Accent4 - 40% 3 13" xfId="14499"/>
    <cellStyle name="Comma  - Style6 5 3" xfId="14500"/>
    <cellStyle name="好_Book1_1 2 11 3" xfId="14501"/>
    <cellStyle name="差_Book1_1 2 5 3" xfId="14502"/>
    <cellStyle name="常规 2 7 12 7 2" xfId="14503"/>
    <cellStyle name="常规 2 2 6 2 3 13" xfId="14504"/>
    <cellStyle name="Accent6 - 60% 6 11 2 2" xfId="14505"/>
    <cellStyle name="好_元-3月开发区税收收入完成情况表 11 12" xfId="14506"/>
    <cellStyle name="常规 6 2 10 8" xfId="14507"/>
    <cellStyle name="Comma  - Style5 6" xfId="14508"/>
    <cellStyle name="Accent2 - 40% 4 2 3 2" xfId="14509"/>
    <cellStyle name="常规 15 2 13 2" xfId="14510"/>
    <cellStyle name="常规 6 9 14 2" xfId="14511"/>
    <cellStyle name="差_财政优惠政策计算表20140527 2 11 14" xfId="14512"/>
    <cellStyle name="常规 2 8 9 14" xfId="14513"/>
    <cellStyle name="Comma  - Style7 3 2 3" xfId="14514"/>
    <cellStyle name="Comma  - Style8 5 15" xfId="14515"/>
    <cellStyle name="常规 2 2 2 2 10 11" xfId="14516"/>
    <cellStyle name="SHADEDSTORES 4 13 4" xfId="14517"/>
    <cellStyle name="常规 7 2 2 8" xfId="14518"/>
    <cellStyle name="常规 5 2 2 4 4 2" xfId="14519"/>
    <cellStyle name="Total 2 3" xfId="14520"/>
    <cellStyle name="常规 11 2 6 13" xfId="14521"/>
    <cellStyle name="Accent3 - 40% 8 5" xfId="14522"/>
    <cellStyle name="好_2015年开发区收支预算表20150826定稿（加科技明细）结算后调整 2 5 2 2" xfId="14523"/>
    <cellStyle name="常规 2 7 7 6 2" xfId="14524"/>
    <cellStyle name="Accent6 - 40% 9 2 3" xfId="14525"/>
    <cellStyle name="Accent3 - 60% 6 11" xfId="14526"/>
    <cellStyle name="常规 2 2 11 4 2" xfId="14527"/>
    <cellStyle name="常规 2 2 2 4 12 13" xfId="14528"/>
    <cellStyle name="差_咸宁市直2013年政府基建支出预算表（一上) 3 7 2" xfId="14529"/>
    <cellStyle name="好_2012年调整预算 2 2 5 2" xfId="14530"/>
    <cellStyle name="常规 2 2 3 2 7 6 2" xfId="14531"/>
    <cellStyle name="Accent2 - 60% 11 2" xfId="14532"/>
    <cellStyle name="差_（定稿）2013年开发区区域内税收汇总03版 2 3 9" xfId="14533"/>
    <cellStyle name="差_咸宁市直2013年政府基建支出预算表（一上) 2 5 7" xfId="14534"/>
    <cellStyle name="常规 10 8 13 2" xfId="14535"/>
    <cellStyle name="差_2015年元-12月收支 2 6 10" xfId="14536"/>
    <cellStyle name="常规 2 5 2 11" xfId="14537"/>
    <cellStyle name="常规 10 3 12 3" xfId="14538"/>
    <cellStyle name="常规 4 4 6 5 2" xfId="14539"/>
    <cellStyle name="常规 6 2 2 10" xfId="14540"/>
    <cellStyle name="常规 5 7 13 2" xfId="14541"/>
    <cellStyle name="Accent1 - 60% 8 8" xfId="14542"/>
    <cellStyle name="Accent5 - 40% 8 13" xfId="14543"/>
    <cellStyle name="常规 10 7 9 2" xfId="14544"/>
    <cellStyle name="Accent3 - 20% 2 2 2 2" xfId="14545"/>
    <cellStyle name="Accent4 - 40% 10 2 4 2" xfId="14546"/>
    <cellStyle name="Accent1 - 20% 4 2 6" xfId="14547"/>
    <cellStyle name="常规 4 4 2 5" xfId="14548"/>
    <cellStyle name="好_2014年元-12月收支 10 8" xfId="14549"/>
    <cellStyle name="常规 2 2 6 2 5 8 2" xfId="14550"/>
    <cellStyle name="常规 2 2 2 9 12 11 2" xfId="14551"/>
    <cellStyle name="Accent2 - 20% 2 15" xfId="14552"/>
    <cellStyle name="常规 5 3 2 2 13" xfId="14553"/>
    <cellStyle name="好_2014年元-12月收支 5 15" xfId="14554"/>
    <cellStyle name="常规 2 2 2 2 3 7" xfId="14555"/>
    <cellStyle name="Comma  - Style3 4 10 2" xfId="14556"/>
    <cellStyle name="差_咸宁市直2013年政府基建支出预算表（一上) 4 2" xfId="14557"/>
    <cellStyle name="Accent5 7 2 3 2 2" xfId="14558"/>
    <cellStyle name="Accent5 7 11 2 2" xfId="14559"/>
    <cellStyle name="常规 17 7" xfId="14560"/>
    <cellStyle name="常规 22 7" xfId="14561"/>
    <cellStyle name="好_Book1_1 3 4 2" xfId="14562"/>
    <cellStyle name="常规 2 2 2 8 12 9" xfId="14563"/>
    <cellStyle name="常规 2 2 2 3 2 3" xfId="14564"/>
    <cellStyle name="SHADEDSTORES 13 2 2" xfId="14565"/>
    <cellStyle name="常规 2 21 7 2" xfId="14566"/>
    <cellStyle name="常规 2 16 7 2" xfId="14567"/>
    <cellStyle name="常规 4 4 2 12" xfId="14568"/>
    <cellStyle name="Comma  - Style4 2 7 2 2" xfId="14569"/>
    <cellStyle name="Accent4 - 40% 6 9" xfId="14570"/>
    <cellStyle name="Input [yellow] 3 5 2 2" xfId="14571"/>
    <cellStyle name="差_2013年财政收支表（2月8日） 10 11 2" xfId="14572"/>
    <cellStyle name="Accent5 4 2 5" xfId="14573"/>
    <cellStyle name="Accent5 - 60% 5 6" xfId="14574"/>
    <cellStyle name="常规 2 21 11 2" xfId="14575"/>
    <cellStyle name="常规 2 16 11 2" xfId="14576"/>
    <cellStyle name="差_2013年财政收支表（2月8日） 2 11 8 2" xfId="14577"/>
    <cellStyle name="常规 2 2 9 2 9 4" xfId="14578"/>
    <cellStyle name="常规 3 7 13 2" xfId="14579"/>
    <cellStyle name="常规 4 2 2 10" xfId="14580"/>
    <cellStyle name="差_2013年财政收支表（2月8日） 12 11" xfId="14581"/>
    <cellStyle name="Accent4 - 20% 8 5" xfId="14582"/>
    <cellStyle name="Comma  - Style8 14" xfId="14583"/>
    <cellStyle name="差_2015年开发区收支预算表20150826定稿（加科技明细）结算后调整 5 10 2" xfId="14584"/>
    <cellStyle name="20% - 强调文字颜色 3 2 2" xfId="14585"/>
    <cellStyle name="常规 2 8 11 5" xfId="14586"/>
    <cellStyle name="Accent6 3 9" xfId="14587"/>
    <cellStyle name="好_2015年开发区收支预算表20150826定稿（加科技明细）结算后调整 20 2" xfId="14588"/>
    <cellStyle name="好_2015年开发区收支预算表20150826定稿（加科技明细）结算后调整 15 2" xfId="14589"/>
    <cellStyle name="Comma  - Style8 5 7 2" xfId="14590"/>
    <cellStyle name="常规 9 3 16" xfId="14591"/>
    <cellStyle name="常规 9 3 21" xfId="14592"/>
    <cellStyle name="Accent4 - 60% 4 2 2" xfId="14593"/>
    <cellStyle name="差_2015年开发区收支预算表20150301 2 7" xfId="14594"/>
    <cellStyle name="20% - 强调文字颜色 6 2 7" xfId="14595"/>
    <cellStyle name="差_2015年元-12月收支 12 13 2" xfId="14596"/>
    <cellStyle name="货币 2 5 15" xfId="14597"/>
    <cellStyle name="Accent2 - 20% 2 11" xfId="14598"/>
    <cellStyle name="差_Book1_1 2 19" xfId="14599"/>
    <cellStyle name="差_Book1_1 2 24" xfId="14600"/>
    <cellStyle name="好_Book1_1 2 2 2 2" xfId="14601"/>
    <cellStyle name="Accent5 - 20% 8 2 6" xfId="14602"/>
    <cellStyle name="好_元-3月开发区税收收入完成情况表 2 5 9 2" xfId="14603"/>
    <cellStyle name="Comma  - Style8 8 10 3" xfId="14604"/>
    <cellStyle name="差_2015年开发区收支预算表20150826定稿（加科技明细）结算后调整 2 8 2 2" xfId="14605"/>
    <cellStyle name="Accent5 21 2" xfId="14606"/>
    <cellStyle name="Accent5 16 2" xfId="14607"/>
    <cellStyle name="Accent6 - 60% 2 7 2" xfId="14608"/>
    <cellStyle name="Accent3 - 40% 4 15" xfId="14609"/>
    <cellStyle name="好_2015年开发区收支预算表20150826定稿（加科技明细）结算后调整 5 7 2" xfId="14610"/>
    <cellStyle name="差_2012年调整预算 10 12" xfId="14611"/>
    <cellStyle name="好_2013年财政收支表（2月8日） 8 13" xfId="14612"/>
    <cellStyle name="差_2015年开发区收支预算表20150301 2 9 10" xfId="14613"/>
    <cellStyle name="Comma  - Style7 4 11 3" xfId="14614"/>
    <cellStyle name="Accent4 - 60% 5 5" xfId="14615"/>
    <cellStyle name="常规 5 11 4" xfId="14616"/>
    <cellStyle name="Comma  - Style5 4 9 2 2" xfId="14617"/>
    <cellStyle name="常规 2 2 9 2 8 7" xfId="14618"/>
    <cellStyle name="表标题 2 6 4" xfId="14619"/>
    <cellStyle name="Accent5 - 40% 7 14 2" xfId="14620"/>
    <cellStyle name="差_咸宁市直2013年政府基建支出预算表（一上) 4 4 2" xfId="14621"/>
    <cellStyle name="好_2015年元-12月收支 2 12 7 2" xfId="14622"/>
    <cellStyle name="小数 12 3 2" xfId="14623"/>
    <cellStyle name="常规 8 6 9" xfId="14624"/>
    <cellStyle name="好_咸宁市直2013年政府基建支出预算表（一上) 2 11 6" xfId="14625"/>
    <cellStyle name="好_咸宁市直2013年政府基建支出预算表（一上) 2 6 12 2" xfId="14626"/>
    <cellStyle name="Accent1 - 20% 7 12 2" xfId="14627"/>
    <cellStyle name="40% - 强调文字颜色 2 2 3 2" xfId="14628"/>
    <cellStyle name="sstot 2 2 2" xfId="14629"/>
    <cellStyle name="Input [yellow] 10 4" xfId="14630"/>
    <cellStyle name="常规 6 13 7 2" xfId="14631"/>
    <cellStyle name="差_2015年开发区收支预算表20150826定稿（加科技明细）结算后调整 4 12 2" xfId="14632"/>
    <cellStyle name="Accent2 7 4" xfId="14633"/>
    <cellStyle name="常规 2 2 4 2 9 7" xfId="14634"/>
    <cellStyle name="Comma  - Style7 11 8 2 2" xfId="14635"/>
    <cellStyle name="常规 7 9 6" xfId="14636"/>
    <cellStyle name="常规 5 10 11 2" xfId="14637"/>
    <cellStyle name="好_（定稿）2013年开发区区域内税收汇总03版 2 12 11 2" xfId="14638"/>
    <cellStyle name="差_2014年元-12月收支 2 8 9 2" xfId="14639"/>
    <cellStyle name="强调 1 3 2 2" xfId="14640"/>
    <cellStyle name="常规 7 10" xfId="14641"/>
    <cellStyle name="差_2012-2013年结算140424李爱民 9 14" xfId="14642"/>
    <cellStyle name="好_（定稿）2013年开发区区域内税收汇总03版 2 3 7" xfId="14643"/>
    <cellStyle name="常规 2 10 11 10" xfId="14644"/>
    <cellStyle name="表标题 5 11 2 2" xfId="14645"/>
    <cellStyle name="Accent6 - 20% 7 4 2 2" xfId="14646"/>
    <cellStyle name="常规 18 2 7 2" xfId="14647"/>
    <cellStyle name="Accent1 - 60% 2 8" xfId="14648"/>
    <cellStyle name="差_咸宁市直2013年政府基建支出预算表（一上) 8 11 2" xfId="14649"/>
    <cellStyle name="Accent3 - 20% 10 4 2" xfId="14650"/>
    <cellStyle name="常规 14 2 7 12 2" xfId="14651"/>
    <cellStyle name="好_元-3月开发区税收收入完成情况表 2 12 10 2" xfId="14652"/>
    <cellStyle name="SHADEDSTORES 3 2 2 2 2" xfId="14653"/>
    <cellStyle name="常规 2 6 8 2" xfId="14654"/>
    <cellStyle name="Accent1 - 20% 7 8" xfId="14655"/>
    <cellStyle name="常规 13 5 11 2" xfId="14656"/>
    <cellStyle name="常规 3 3 4 14" xfId="14657"/>
    <cellStyle name="好_2013年财政收支表（2月8日） 7 2 2" xfId="14658"/>
    <cellStyle name="Comma  - Style4 7 9 3" xfId="14659"/>
    <cellStyle name="货币 2 2 9 2" xfId="14660"/>
    <cellStyle name="常规 2 2 2 3 2 6" xfId="14661"/>
    <cellStyle name="常规 2 2 2 8 4 12" xfId="14662"/>
    <cellStyle name="好_元-3月开发区税收收入完成情况表 10 4 2" xfId="14663"/>
    <cellStyle name="超级链接 7 12 2" xfId="14664"/>
    <cellStyle name="Comma  - Style5 4 9" xfId="14665"/>
    <cellStyle name="Accent6 - 20% 4 11 2" xfId="14666"/>
    <cellStyle name="Accent3 - 40% 2 11" xfId="14667"/>
    <cellStyle name="好_元-3月开发区税收收入完成情况表 7 6 2" xfId="14668"/>
    <cellStyle name="常规 7 2 10 8 2" xfId="14669"/>
    <cellStyle name="Accent1 2 14" xfId="14670"/>
    <cellStyle name="常规 2 3 12 11" xfId="14671"/>
    <cellStyle name="Accent4 - 40% 7 8 2" xfId="14672"/>
    <cellStyle name="Comma  - Style3 11 15" xfId="14673"/>
    <cellStyle name="Accent4 - 60% 3 11" xfId="14674"/>
    <cellStyle name="差_123 2 3 5 2" xfId="14675"/>
    <cellStyle name="常规 4 4 9 13 2" xfId="14676"/>
    <cellStyle name="差_元-3月开发区税收收入完成情况表 4 2" xfId="14677"/>
    <cellStyle name="entry box 6 2 4" xfId="14678"/>
    <cellStyle name="常规 5 11 8 2" xfId="14679"/>
    <cellStyle name="Accent5 - 40% 8 2 6 2" xfId="14680"/>
    <cellStyle name="好_（定稿）2013年开发区区域内税收汇总03版 2 4 2" xfId="14681"/>
    <cellStyle name="常规 5 4 10" xfId="14682"/>
    <cellStyle name="表标题 11 5 2 2" xfId="14683"/>
    <cellStyle name="Accent4 8 5" xfId="14684"/>
    <cellStyle name="差_2012年调整预算 2 6 9 2" xfId="14685"/>
    <cellStyle name="Accent1 - 40% 6 6 2" xfId="14686"/>
    <cellStyle name="常规 4 2 5 3" xfId="14687"/>
    <cellStyle name="差_123 3 9" xfId="14688"/>
    <cellStyle name="差_2012-2013年结算140424李爱民 2 7 6" xfId="14689"/>
    <cellStyle name="常规 2 4 8 5" xfId="14690"/>
    <cellStyle name="常规 6 11 13" xfId="14691"/>
    <cellStyle name="常规 5 13" xfId="14692"/>
    <cellStyle name="好_财政优惠政策计算表20140527 8 4" xfId="14693"/>
    <cellStyle name="常规 2 4 4 10" xfId="14694"/>
    <cellStyle name="货币 2 7 2 2" xfId="14695"/>
    <cellStyle name="差_2014年元-12月收支 3 7" xfId="14696"/>
    <cellStyle name="regstoresfromspecstores 2 4" xfId="14697"/>
    <cellStyle name="常规 8 3 11 2" xfId="14698"/>
    <cellStyle name="Accent6 7 11" xfId="14699"/>
    <cellStyle name="常规 2 2 4 2 5 9" xfId="14700"/>
    <cellStyle name="常规 2 2 2 7 12 12" xfId="14701"/>
    <cellStyle name="常规 7 5 8" xfId="14702"/>
    <cellStyle name="常规 2 2 8 2 9 11 2" xfId="14703"/>
    <cellStyle name="超级链接 12 14" xfId="14704"/>
    <cellStyle name="Prefilled 2 4 2 2" xfId="14705"/>
    <cellStyle name="差_2012-2013年结算140424李爱民 4 5" xfId="14706"/>
    <cellStyle name="常规 5 3 2 9 10" xfId="14707"/>
    <cellStyle name="Accent2 - 20% 9 12" xfId="14708"/>
    <cellStyle name="Accent5 - 20% 6 8" xfId="14709"/>
    <cellStyle name="Accent5 10 15" xfId="14710"/>
    <cellStyle name="Accent2 - 40% 8 15" xfId="14711"/>
    <cellStyle name="常规 2 8 9 3" xfId="14712"/>
    <cellStyle name="Comma  - Style3 3 12" xfId="14713"/>
    <cellStyle name="Accent3 - 60% 4 2 3" xfId="14714"/>
    <cellStyle name="强调 1 6 13" xfId="14715"/>
    <cellStyle name="差_（定稿）2013年开发区区域内税收汇总03版 2 10 12 2" xfId="14716"/>
    <cellStyle name="Accent5 - 40% 4 2 5 2" xfId="14717"/>
    <cellStyle name="好_2015年开发区收支预算表20150301 6 12" xfId="14718"/>
    <cellStyle name="好_（定稿）2013年开发区区域内税收汇总03版 2 7 12 2" xfId="14719"/>
    <cellStyle name="常规 2 2 2 6 11 12" xfId="14720"/>
    <cellStyle name="常规 2 10 12 2" xfId="14721"/>
    <cellStyle name="常规 3 4 7 2" xfId="14722"/>
    <cellStyle name="好_2015年开发区收支预算表20150301 2 11 8 2" xfId="14723"/>
    <cellStyle name="标题 2 2 4 2" xfId="14724"/>
    <cellStyle name="常规 10 2 5 9" xfId="14725"/>
    <cellStyle name="Header2 6 4 4" xfId="14726"/>
    <cellStyle name="Accent1 - 60% 11 2 6" xfId="14727"/>
    <cellStyle name="regstoresfromspecstores 14 2" xfId="14728"/>
    <cellStyle name="常规 5 2 2 2 3 2" xfId="14729"/>
    <cellStyle name="数字 5" xfId="14730"/>
    <cellStyle name="常规 12 2 8 2" xfId="14731"/>
    <cellStyle name="差_元-3月开发区税收收入完成情况表 10 11" xfId="14732"/>
    <cellStyle name="好_Book1 7 13 2" xfId="14733"/>
    <cellStyle name="好_Book1 7 14" xfId="14734"/>
    <cellStyle name="常规 12 2 9" xfId="14735"/>
    <cellStyle name="差_2015年开发区收支预算表20150301 13 6" xfId="14736"/>
    <cellStyle name="好_元-3月开发区税收收入完成情况表 8 12" xfId="14737"/>
    <cellStyle name="好_2015年元-12月收支 2 10 10 2" xfId="14738"/>
    <cellStyle name="Accent3 - 20% 5 2 2 2" xfId="14739"/>
    <cellStyle name="差_财政优惠政策计算表20140527 2 6 11 2" xfId="14740"/>
    <cellStyle name="常规 13 7 9 2" xfId="14741"/>
    <cellStyle name="差_咸宁市直2013年政府基建支出预算表（一上) 2 12 11" xfId="14742"/>
    <cellStyle name="标题 1 4" xfId="14743"/>
    <cellStyle name="PSDate 12 3" xfId="14744"/>
    <cellStyle name="常规 5 3 2 9 4 2" xfId="14745"/>
    <cellStyle name="差_2012-2013年结算140424李爱民 13 2" xfId="14746"/>
    <cellStyle name="差_Book1_1 9 6 2" xfId="14747"/>
    <cellStyle name="Accent1 - 40% 9 3" xfId="14748"/>
    <cellStyle name="差_2012年调整预算 2 9 6" xfId="14749"/>
    <cellStyle name="40% - 强调文字颜色 5 2 5 2" xfId="14750"/>
    <cellStyle name="好_2012年调整预算 5 9 2" xfId="14751"/>
    <cellStyle name="差_123 2 9" xfId="14752"/>
    <cellStyle name="常规 4 2 4 3" xfId="14753"/>
    <cellStyle name="好_2015年开发区收支预算表20150301 5 3" xfId="14754"/>
    <cellStyle name="好_123 2 9 6 2" xfId="14755"/>
    <cellStyle name="Accent2 - 40% 3 6" xfId="14756"/>
    <cellStyle name="常规 4 2 7 14" xfId="14757"/>
    <cellStyle name="常规 2 2 2 2 4" xfId="14758"/>
    <cellStyle name="差_Book1 12 14 2" xfId="14759"/>
    <cellStyle name="常规 13 6 12" xfId="14760"/>
    <cellStyle name="Accent3 - 20% 6 2 6" xfId="14761"/>
    <cellStyle name="好_2015年元-12月收支 2 7 9 2" xfId="14762"/>
    <cellStyle name="差_Book1 7 6" xfId="14763"/>
    <cellStyle name="未定义 2 7 6 2" xfId="14764"/>
    <cellStyle name="Comma  - Style4 8 5 2 2" xfId="14765"/>
    <cellStyle name="常规 14 2 9 10 2" xfId="14766"/>
    <cellStyle name="Accent6 - 20% 11 8 2" xfId="14767"/>
    <cellStyle name="Accent6 6 2 3 2 2" xfId="14768"/>
    <cellStyle name="常规 7 2 3 6" xfId="14769"/>
    <cellStyle name="Accent4 - 40% 16" xfId="14770"/>
    <cellStyle name="Accent4 - 40% 21" xfId="14771"/>
    <cellStyle name="好_2015年元-12月收支 2 4 5 2" xfId="14772"/>
    <cellStyle name="常规 2 5 10 11 2" xfId="14773"/>
    <cellStyle name="好_2012-2013年结算140424李爱民 3 10" xfId="14774"/>
    <cellStyle name="Accent4 - 40% 3 3 2" xfId="14775"/>
    <cellStyle name="Accent5 8 11" xfId="14776"/>
    <cellStyle name="常规 8 2 16 2" xfId="14777"/>
    <cellStyle name="常规 8 2 21 2" xfId="14778"/>
    <cellStyle name="常规 2 2 8 2 5 4" xfId="14779"/>
    <cellStyle name="常规 2 2 4 2 12 2" xfId="14780"/>
    <cellStyle name="Comma  - Style2 5 2" xfId="14781"/>
    <cellStyle name="好_123 2 2 12" xfId="14782"/>
    <cellStyle name="常规 3 13 14 2" xfId="14783"/>
    <cellStyle name="Accent6 8 2 4 2" xfId="14784"/>
    <cellStyle name="Comma  - Style7 4 6 3" xfId="14785"/>
    <cellStyle name="差_2013年财政收支表（2月8日） 24 2" xfId="14786"/>
    <cellStyle name="差_2013年财政收支表（2月8日） 19 2" xfId="14787"/>
    <cellStyle name="Accent6 - 20% 18" xfId="14788"/>
    <cellStyle name="Accent6 - 20% 23" xfId="14789"/>
    <cellStyle name="Comma  - Style6 10 2 2 2" xfId="14790"/>
    <cellStyle name="好_2012-2013年结算140424李爱民 5 4" xfId="14791"/>
    <cellStyle name="Percent [2] 9 2" xfId="14792"/>
    <cellStyle name="Accent6 - 20% 4 2 4 2 2" xfId="14793"/>
    <cellStyle name="Comma  - Style2 11 4 2" xfId="14794"/>
    <cellStyle name="Comma  - Style1 8 3 2" xfId="14795"/>
    <cellStyle name="表标题 5 6" xfId="14796"/>
    <cellStyle name="好_2015年开发区收支预算表20150301 24 2" xfId="14797"/>
    <cellStyle name="好_2015年开发区收支预算表20150301 19 2" xfId="14798"/>
    <cellStyle name="Comma  - Style2 5 2 3" xfId="14799"/>
    <cellStyle name="差_2014年元-12月收支 2 8 11 2" xfId="14800"/>
    <cellStyle name="常规 17 10 14" xfId="14801"/>
    <cellStyle name="好_（定稿）2013年开发区区域内税收汇总03版 2 5 4" xfId="14802"/>
    <cellStyle name="常规 2 2 2 9 12" xfId="14803"/>
    <cellStyle name="常规 2 3 5 5 2" xfId="14804"/>
    <cellStyle name="差_财政优惠政策计算表20140527 4 8 2" xfId="14805"/>
    <cellStyle name="Comma  - Style6 9 6 2 2" xfId="14806"/>
    <cellStyle name="PSSpacer 10 3" xfId="14807"/>
    <cellStyle name="常规 2 7 6 3 2" xfId="14808"/>
    <cellStyle name="常规 2 2 2 4 5 12" xfId="14809"/>
    <cellStyle name="好_2012-2013年结算140424李爱民 2 8" xfId="14810"/>
    <cellStyle name="差_2012年调整预算 4 9 2" xfId="14811"/>
    <cellStyle name="好_2015年开发区收支预算表20150826定稿（加科技明细）结算后调整 5 12 2" xfId="14812"/>
    <cellStyle name="常规 15 2 9 8" xfId="14813"/>
    <cellStyle name="好_2013年财政收支表（2月8日） 2 2 4" xfId="14814"/>
    <cellStyle name="常规 2 11 6" xfId="14815"/>
    <cellStyle name="常规 2 2 9 2 8 3 2" xfId="14816"/>
    <cellStyle name="Accent6 - 40% 10 2" xfId="14817"/>
    <cellStyle name="好_财政优惠政策计算表20140527 10 14" xfId="14818"/>
    <cellStyle name="常规 2 2 7 2 5 10" xfId="14819"/>
    <cellStyle name="差_2012年调整预算 10 14 2" xfId="14820"/>
    <cellStyle name="Accent5 - 60% 6 11 2 2" xfId="14821"/>
    <cellStyle name="常规 2 10 3 11 2" xfId="14822"/>
    <cellStyle name="Norma,_laroux_4_营业在建 (2)_E21" xfId="14823"/>
    <cellStyle name="常规 2 2 5 2 8 6" xfId="14824"/>
    <cellStyle name="HEADING2 4" xfId="14825"/>
    <cellStyle name="差_2015年开发区收支预算表20150826定稿（加科技明细）结算后调整 2 6 9 2" xfId="14826"/>
    <cellStyle name="常规 10 3 2 14 2" xfId="14827"/>
    <cellStyle name="常规 5 7 9 2" xfId="14828"/>
    <cellStyle name="超级链接 5 12 2" xfId="14829"/>
    <cellStyle name="表标题 9 9 2" xfId="14830"/>
    <cellStyle name="常规 9 6 2" xfId="14831"/>
    <cellStyle name="Accent3 - 20% 10 5 2" xfId="14832"/>
    <cellStyle name="差_咸宁市直2013年政府基建支出预算表（一上) 8 12 2" xfId="14833"/>
    <cellStyle name="Accent2 - 40% 6 12 2" xfId="14834"/>
    <cellStyle name="Accent1 - 40% 11 8" xfId="14835"/>
    <cellStyle name="常规 16 2 3 9 2" xfId="14836"/>
    <cellStyle name="差_2015年元-12月收支 7 12 2" xfId="14837"/>
    <cellStyle name="Accent4 - 40% 3 2 6" xfId="14838"/>
    <cellStyle name="PSDate 2 8" xfId="14839"/>
    <cellStyle name="Comma  - Style8 3 3 2 2" xfId="14840"/>
    <cellStyle name="差_2012年调整预算 12 9" xfId="14841"/>
    <cellStyle name="好_元-3月开发区税收收入完成情况表 2 11 4" xfId="14842"/>
    <cellStyle name="Accent3 - 60% 9 6" xfId="14843"/>
    <cellStyle name="Currency [0] 2 4 2" xfId="14844"/>
    <cellStyle name="编号 4 2 2" xfId="14845"/>
    <cellStyle name="强调文字颜色 3 5" xfId="14846"/>
    <cellStyle name="Comma  - Style2 6 4 2 2" xfId="14847"/>
    <cellStyle name="Comma  - Style8 6 8 3" xfId="14848"/>
    <cellStyle name="Comma  - Style8 7 11 2 2" xfId="14849"/>
    <cellStyle name="常规 10 6 10" xfId="14850"/>
    <cellStyle name="常规 8 2 10 13" xfId="14851"/>
    <cellStyle name="常规 4 10 2" xfId="14852"/>
    <cellStyle name="常规 2 2 3 2 6 7 2" xfId="14853"/>
    <cellStyle name="Comma  - Style3 9 13 2 2" xfId="14854"/>
    <cellStyle name="entry box 2 3" xfId="14855"/>
    <cellStyle name="后继超级链接 6 3" xfId="14856"/>
    <cellStyle name="常规 2 2 2 7 4 2" xfId="14857"/>
    <cellStyle name="Comma [0] 2 4 2" xfId="14858"/>
    <cellStyle name="好_咸宁市直2013年政府基建支出预算表（一上) 2 11" xfId="14859"/>
    <cellStyle name="Accent2 - 40% 8 11 2" xfId="14860"/>
    <cellStyle name="Accent3 - 20% 3 2 5" xfId="14861"/>
    <cellStyle name="好_元-3月开发区税收收入完成情况表 13 6" xfId="14862"/>
    <cellStyle name="Accent5 - 60% 6 3 2 2" xfId="14863"/>
    <cellStyle name="标题 1 6" xfId="14864"/>
    <cellStyle name="标题 2 3 2" xfId="14865"/>
    <cellStyle name="差_咸宁市直2013年政府基建支出预算表（一上) 2 12 13" xfId="14866"/>
    <cellStyle name="常规 3 9 4" xfId="14867"/>
    <cellStyle name="汇总 2 3" xfId="14868"/>
    <cellStyle name="常规 2 2 2 3 7 13" xfId="14869"/>
    <cellStyle name="差_2012年调整预算 2 5 13 2" xfId="14870"/>
    <cellStyle name="差_2012年调整预算 20" xfId="14871"/>
    <cellStyle name="差_2012年调整预算 15" xfId="14872"/>
    <cellStyle name="好_咸宁市直2013年政府基建支出预算表（一上) 2 4 4 2" xfId="14873"/>
    <cellStyle name="常规 8 5 5 2" xfId="14874"/>
    <cellStyle name="小数 3 10 2" xfId="14875"/>
    <cellStyle name="表标题 9 4 2" xfId="14876"/>
    <cellStyle name="好_123 9 11" xfId="14877"/>
    <cellStyle name="好_咸宁市直2013年政府基建支出预算表（一上) 10 9 2" xfId="14878"/>
    <cellStyle name="强调 1 9 10" xfId="14879"/>
    <cellStyle name="常规 4 4 9 10 2" xfId="14880"/>
    <cellStyle name="差_123 2 3 2 2" xfId="14881"/>
    <cellStyle name="好_2014年元-12月收支 13 8" xfId="14882"/>
    <cellStyle name="常规 4 4 5 5" xfId="14883"/>
    <cellStyle name="常规 2 2 7 2 4 6 2" xfId="14884"/>
    <cellStyle name="常规 11 2 7 12 2" xfId="14885"/>
    <cellStyle name="Total 7 2 2" xfId="14886"/>
    <cellStyle name="常规 18 6 12" xfId="14887"/>
    <cellStyle name="好_2012-2013年结算140424李爱民 2 4" xfId="14888"/>
    <cellStyle name="Percent [2] 6 2" xfId="14889"/>
    <cellStyle name="Accent5 - 20% 3 4 2" xfId="14890"/>
    <cellStyle name="Accent3 - 40% 11 10 2" xfId="14891"/>
    <cellStyle name="Accent5 - 40% 2 2 3 2" xfId="14892"/>
    <cellStyle name="Percent [2] 8 2 2" xfId="14893"/>
    <cellStyle name="强调 1 8 5" xfId="14894"/>
    <cellStyle name="Comma  - Style5 5 10 2" xfId="14895"/>
    <cellStyle name="常规 2 2 7 2 7 6 2" xfId="14896"/>
    <cellStyle name="差_2013年财政收支表（2月8日） 2 4 6 2" xfId="14897"/>
    <cellStyle name="好_2014年元-12月收支 3 6 2" xfId="14898"/>
    <cellStyle name="好_Book1_1 2 12 13" xfId="14899"/>
    <cellStyle name="Comma  - Style6 6 13" xfId="14900"/>
    <cellStyle name="差_（定稿）2013年开发区区域内税收汇总03版 2 8 8" xfId="14901"/>
    <cellStyle name="差_2015年开发区收支预算表20150301 2 11 8" xfId="14902"/>
    <cellStyle name="后继超链接 7 7 2" xfId="14903"/>
    <cellStyle name="常规 11 2 3 12 2" xfId="14904"/>
    <cellStyle name="SHADEDSTORES 12 2" xfId="14905"/>
    <cellStyle name="常规 11 2 2 2" xfId="14906"/>
    <cellStyle name="Input [yellow] 3 3 2 2" xfId="14907"/>
    <cellStyle name="常规 2 9 2 7" xfId="14908"/>
    <cellStyle name="差_2015年开发区收支预算表20150826定稿（加科技明细）结算后调整 6 8 2" xfId="14909"/>
    <cellStyle name="Total 3 7" xfId="14910"/>
    <cellStyle name="Accent3 - 40% 9 9" xfId="14911"/>
    <cellStyle name="超级链接 3 2" xfId="14912"/>
    <cellStyle name="Accent4 - 40% 3 5" xfId="14913"/>
    <cellStyle name="好_2013年财政收支表（2月8日） 3 6 2" xfId="14914"/>
    <cellStyle name="Comma  - Style7 8 2 2" xfId="14915"/>
    <cellStyle name="常规 2 9 9 13" xfId="14916"/>
    <cellStyle name="好_2014年元-12月收支 2 7 2" xfId="14917"/>
    <cellStyle name="Accent5 - 60% 5 2 5 2 2" xfId="14918"/>
    <cellStyle name="Comma  - Style6 9 9 2" xfId="14919"/>
    <cellStyle name="差_2015年开发区收支预算表20150301 10 2" xfId="14920"/>
    <cellStyle name="Comma  - Style7 9 3 2 2" xfId="14921"/>
    <cellStyle name="好_咸宁市直2013年政府基建支出预算表（一上) 2 12 12" xfId="14922"/>
    <cellStyle name="常规 17 2 3" xfId="14923"/>
    <cellStyle name="常规 2 2 8 2 7 14" xfId="14924"/>
    <cellStyle name="Comma  - Style4 11 7" xfId="14925"/>
    <cellStyle name="Accent5 - 60% 9 7" xfId="14926"/>
    <cellStyle name="常规 2 2 2 6 3 8" xfId="14927"/>
    <cellStyle name="未定义 2 2 7 2" xfId="14928"/>
    <cellStyle name="好_Book1 12 11" xfId="14929"/>
    <cellStyle name="强调 1 10 12 2" xfId="14930"/>
    <cellStyle name="Accent6 - 40% 8 2 5 2 2" xfId="14931"/>
    <cellStyle name="表标题 6 13 2 2" xfId="14932"/>
    <cellStyle name="Comma  - Style8 4 7 2 2" xfId="14933"/>
    <cellStyle name="Input Cells 5 2 2" xfId="14934"/>
    <cellStyle name="PSDate 10 2 2" xfId="14935"/>
    <cellStyle name="好_2015年元-12月收支 9 6 2" xfId="14936"/>
    <cellStyle name="好_2013年财政收支表（2月8日） 10 9" xfId="14937"/>
    <cellStyle name="Accent6 - 20% 6 12 2 2" xfId="14938"/>
    <cellStyle name="好_元-3月开发区税收收入完成情况表 2 9 6 2" xfId="14939"/>
    <cellStyle name="好_Book1_1 2 5 4" xfId="14940"/>
    <cellStyle name="好_（定稿）2013年开发区区域内税收汇总03版 2 3 4 2" xfId="14941"/>
    <cellStyle name="差_2014年元-12月收支 3 13 2" xfId="14942"/>
    <cellStyle name="后继超链接 9 3" xfId="14943"/>
    <cellStyle name="Input [yellow] 6 5 2" xfId="14944"/>
    <cellStyle name="常规 14 4 2" xfId="14945"/>
    <cellStyle name="SHADEDSTORES 4 4" xfId="14946"/>
    <cellStyle name="Comma  - Style8 8 10 2 2" xfId="14947"/>
    <cellStyle name="好_2015年元-12月收支 13 12" xfId="14948"/>
    <cellStyle name="强调 3 24" xfId="14949"/>
    <cellStyle name="强调 3 19" xfId="14950"/>
    <cellStyle name="未定义 2 7 5 2" xfId="14951"/>
    <cellStyle name="Accent6 - 40% 9 15" xfId="14952"/>
    <cellStyle name="Comma  - Style3 12 6 3" xfId="14953"/>
    <cellStyle name="差_2015年开发区收支预算表20150301 3 13 2" xfId="14954"/>
    <cellStyle name="好_Book1_1 2 5 4 2" xfId="14955"/>
    <cellStyle name="差_元-3月开发区税收收入完成情况表 2 8 5" xfId="14956"/>
    <cellStyle name="常规 18 6 7" xfId="14957"/>
    <cellStyle name="好_2013年财政收支表（2月8日） 2 2 5 2" xfId="14958"/>
    <cellStyle name="Accent6 - 20% 7 8 2" xfId="14959"/>
    <cellStyle name="sstot 2 2" xfId="14960"/>
    <cellStyle name="好_2015年元-12月收支 2 3 4 2" xfId="14961"/>
    <cellStyle name="常规 20 2" xfId="14962"/>
    <cellStyle name="常规 15 2" xfId="14963"/>
    <cellStyle name="Input [yellow] 7 3" xfId="14964"/>
    <cellStyle name="差_2013年财政收支表（2月8日） 2 8 6 2" xfId="14965"/>
    <cellStyle name="强调 2 6 2" xfId="14966"/>
    <cellStyle name="Accent6 6 11 2 2" xfId="14967"/>
    <cellStyle name="常规 12 2 17" xfId="14968"/>
    <cellStyle name="常规 12 2 22" xfId="14969"/>
    <cellStyle name="差_2013年财政收支表（2月8日） 8 12 2" xfId="14970"/>
    <cellStyle name="Accent1 - 40% 9 2 2" xfId="14971"/>
    <cellStyle name="好_2015年开发区收支预算表20150826定稿（加科技明细）结算后调整 9" xfId="14972"/>
    <cellStyle name="差_2012年调整预算 2 9 5 2" xfId="14973"/>
    <cellStyle name="好_Book1 9 8 2" xfId="14974"/>
    <cellStyle name="常规 2 2 5 2 3 13 2" xfId="14975"/>
    <cellStyle name="常规 4 4 7 2" xfId="14976"/>
    <cellStyle name="常规 5 3 2 3 9 2" xfId="14977"/>
    <cellStyle name="常规 2 2 2 5 3 6 2" xfId="14978"/>
    <cellStyle name="差_123 5 3 2" xfId="14979"/>
    <cellStyle name="好_2012-2013年结算140424李爱民 2 11 4" xfId="14980"/>
    <cellStyle name="Accent6 - 20% 4 11 2 2" xfId="14981"/>
    <cellStyle name="Accent3 - 40% 2 11 2" xfId="14982"/>
    <cellStyle name="常规 2 2 2 6 8 5 2" xfId="14983"/>
    <cellStyle name="常规 2 2 8 2 4 8" xfId="14984"/>
    <cellStyle name="Comma  - Style4 9 11 3" xfId="14985"/>
    <cellStyle name="Accent5 - 40% 8 12" xfId="14986"/>
    <cellStyle name="好_Book1_1 13 3 2" xfId="14987"/>
    <cellStyle name="Accent4 - 40% 2 10 2" xfId="14988"/>
    <cellStyle name="常规 2 2 5 2 8 5" xfId="14989"/>
    <cellStyle name="差_（定稿）2013年开发区区域内税收汇总03版 9 8 2" xfId="14990"/>
    <cellStyle name="小数 10 10 2" xfId="14991"/>
    <cellStyle name="Comma  - Style4 2 6 2" xfId="14992"/>
    <cellStyle name="常规 2 20 7" xfId="14993"/>
    <cellStyle name="常规 2 15 7" xfId="14994"/>
    <cellStyle name="常规 9 2 2 4 2" xfId="14995"/>
    <cellStyle name="Accent5 7 2 6" xfId="14996"/>
    <cellStyle name="后继超级链接 17" xfId="14997"/>
    <cellStyle name="后继超级链接 22" xfId="14998"/>
    <cellStyle name="表标题 6 13" xfId="14999"/>
    <cellStyle name="Accent6 - 40% 8 2 5" xfId="15000"/>
    <cellStyle name="差_（定稿）2013年开发区区域内税收汇总03版 5 4 2" xfId="15001"/>
    <cellStyle name="表标题 11 11" xfId="15002"/>
    <cellStyle name="差_2012-2013年结算140424李爱民 7 6 2" xfId="15003"/>
    <cellStyle name="超级链接 18" xfId="15004"/>
    <cellStyle name="超级链接 23" xfId="15005"/>
    <cellStyle name="常规 6 9 13" xfId="15006"/>
    <cellStyle name="常规 15 2 12" xfId="15007"/>
    <cellStyle name="常规 3 3 12 11" xfId="15008"/>
    <cellStyle name="常规 2 2 7 2 5 6 2" xfId="15009"/>
    <cellStyle name="差_2013年财政收支表（2月8日） 2 2 6 2" xfId="15010"/>
    <cellStyle name="Accent5 - 40% 6 14 2" xfId="15011"/>
    <cellStyle name="常规 2 2 2 9 11 13" xfId="15012"/>
    <cellStyle name="Accent6 - 20% 3" xfId="15013"/>
    <cellStyle name="好_2015年元-12月收支 2 11 7 2" xfId="15014"/>
    <cellStyle name="差_咸宁市直2013年政府基建支出预算表（一上) 3 4 2" xfId="15015"/>
    <cellStyle name="常规 2 5 3 12" xfId="15016"/>
    <cellStyle name="Accent5 17 2" xfId="15017"/>
    <cellStyle name="Accent5 22 2" xfId="15018"/>
    <cellStyle name="常规 2 2 5 2 5 6" xfId="15019"/>
    <cellStyle name="好_2012-2013年结算140424李爱民 2 7 5" xfId="15020"/>
    <cellStyle name="表标题 4 8 2" xfId="15021"/>
    <cellStyle name="常规 18 5 9" xfId="15022"/>
    <cellStyle name="超级链接 4 11 2" xfId="15023"/>
    <cellStyle name="好_2015年开发区收支预算表20150826定稿（加科技明细）结算后调整 12 8" xfId="15024"/>
    <cellStyle name="差_2012年调整预算 9 3 2" xfId="15025"/>
    <cellStyle name="好_2014年元-12月收支 2 11 3" xfId="15026"/>
    <cellStyle name="后继超链接 10 2" xfId="15027"/>
    <cellStyle name="Comma  - Style1 6 4 3" xfId="15028"/>
    <cellStyle name="Comma  - Style8 2 11 3" xfId="15029"/>
    <cellStyle name="常规 28 7 2" xfId="15030"/>
    <cellStyle name="常规 10 3 7 8 2" xfId="15031"/>
    <cellStyle name="强调 3 2 13 2" xfId="15032"/>
    <cellStyle name="PSDate 7 2 2" xfId="15033"/>
    <cellStyle name="常规 2 2 2 4 2 11" xfId="15034"/>
    <cellStyle name="Comma  - Style3 23 3" xfId="15035"/>
    <cellStyle name="Comma  - Style3 18 3" xfId="15036"/>
    <cellStyle name="Accent3 - 40% 5 2 3 2" xfId="15037"/>
    <cellStyle name="Accent4 - 40% 7 15" xfId="15038"/>
    <cellStyle name="常规 2 2 20 6 2" xfId="15039"/>
    <cellStyle name="常规 2 2 15 6 2" xfId="15040"/>
    <cellStyle name="差_咸宁市直2013年政府基建支出预算表（一上) 7 9 2" xfId="15041"/>
    <cellStyle name="常规 11 2 5 7 2" xfId="15042"/>
    <cellStyle name="好_2015年开发区收支预算表20150826定稿（加科技明细）结算后调整 2 4 12 2" xfId="15043"/>
    <cellStyle name="好_Book1 2 4" xfId="15044"/>
    <cellStyle name="Comma  - Style3 3 5 2 2" xfId="15045"/>
    <cellStyle name="Copied 2 8 2 2" xfId="15046"/>
    <cellStyle name="差_2012-2013年结算140424李爱民 8 4" xfId="15047"/>
    <cellStyle name="好_2015年开发区收支预算表20150826定稿（加科技明细）结算后调整 3 10 2" xfId="15048"/>
    <cellStyle name="Accent2 - 40% 5 5" xfId="15049"/>
    <cellStyle name="常规 2 9 12 13" xfId="15050"/>
    <cellStyle name="差_2015年元-12月收支 2 2 9 2" xfId="15051"/>
    <cellStyle name="Accent3 - 40% 4 7" xfId="15052"/>
    <cellStyle name="差_咸宁市直2013年政府基建支出预算表（一上) 2 9 3 2" xfId="15053"/>
    <cellStyle name="常规 2 2 9 4 2" xfId="15054"/>
    <cellStyle name="常规 3 2 2" xfId="15055"/>
    <cellStyle name="常规 2 2 2 5 11 12" xfId="15056"/>
    <cellStyle name="好_（定稿）2013年开发区区域内税收汇总03版 2 2 12 2" xfId="15057"/>
    <cellStyle name="好_Book1_1 12 2 2" xfId="15058"/>
    <cellStyle name="好_咸宁市直2013年政府基建支出预算表（一上) 2 7 13" xfId="15059"/>
    <cellStyle name="小数 11 4 2" xfId="15060"/>
    <cellStyle name="差_2015年元-12月收支 9" xfId="15061"/>
    <cellStyle name="Accent5 - 60% 6 2 6 2 2" xfId="15062"/>
    <cellStyle name="Comma  - Style6 12 9 2" xfId="15063"/>
    <cellStyle name="差_Book1_1 2 12 9 2" xfId="15064"/>
    <cellStyle name="强调 2 10 10" xfId="15065"/>
    <cellStyle name="Comma  - Style7 12 11 2" xfId="15066"/>
    <cellStyle name="差_元-3月开发区税收收入完成情况表 2 6 2 2" xfId="15067"/>
    <cellStyle name="Comma  - Style2 8 8 2" xfId="15068"/>
    <cellStyle name="Accent6 - 20% 14" xfId="15069"/>
    <cellStyle name="差_Book1 6 10 2" xfId="15070"/>
    <cellStyle name="好_Book1 10 11" xfId="15071"/>
    <cellStyle name="差_2015年开发区收支预算表20150826定稿（加科技明细）结算后调整 4 13 2" xfId="15072"/>
    <cellStyle name="Input [yellow] 11 4" xfId="15073"/>
    <cellStyle name="常规 6 13 8 2" xfId="15074"/>
    <cellStyle name="SHADEDSTORES 5 8 4" xfId="15075"/>
    <cellStyle name="常规 2 5 9 7" xfId="15076"/>
    <cellStyle name="常规 2 2 6 2 2 5 2" xfId="15077"/>
    <cellStyle name="Comma  - Style1 4 7" xfId="15078"/>
    <cellStyle name="常规 2 8 12 11" xfId="15079"/>
    <cellStyle name="差_2015年元-12月收支 2 2 4" xfId="15080"/>
    <cellStyle name="Comma  - Style4 4 10 2 2" xfId="15081"/>
    <cellStyle name="常规 2 2 7 2 3 7 2" xfId="15082"/>
    <cellStyle name="常规 4 3 3 9 2" xfId="15083"/>
    <cellStyle name="后继超链接 5 5" xfId="15084"/>
    <cellStyle name="差_Book1_1 2 7 9 2" xfId="15085"/>
    <cellStyle name="常规 17 10 7 2" xfId="15086"/>
    <cellStyle name="差_元-3月开发区税收收入完成情况表 4 8" xfId="15087"/>
    <cellStyle name="常规 5 2 2 9 14" xfId="15088"/>
    <cellStyle name="好_2012-2013年结算140424李爱民 9 9 2" xfId="15089"/>
    <cellStyle name="Accent6 - 20% 5 2 3" xfId="15090"/>
    <cellStyle name="好_2015年元-12月收支 2 10 11 2" xfId="15091"/>
    <cellStyle name="Accent3 - 20% 5 2 3 2" xfId="15092"/>
    <cellStyle name="差_财政优惠政策计算表20140527 2 6 12 2" xfId="15093"/>
    <cellStyle name="差_Book1 10 13" xfId="15094"/>
    <cellStyle name="Percent [2] 9" xfId="15095"/>
    <cellStyle name="好_2012年调整预算 11 8 2" xfId="15096"/>
    <cellStyle name="常规 2 2 4 2 8 13 2" xfId="15097"/>
    <cellStyle name="Comma  - Style4 21 3" xfId="15098"/>
    <cellStyle name="Comma  - Style4 16 3" xfId="15099"/>
    <cellStyle name="常规 2 2 2 6 8 4" xfId="15100"/>
    <cellStyle name="常规 6 13 11 2" xfId="15101"/>
    <cellStyle name="常规 2 3 5 8" xfId="15102"/>
    <cellStyle name="常规 2 2 6 2 6 13" xfId="15103"/>
    <cellStyle name="Accent6 7 12 2 2" xfId="15104"/>
    <cellStyle name="Comma  - Style8 11 8" xfId="15105"/>
    <cellStyle name="常规 2 4 4 12" xfId="15106"/>
    <cellStyle name="常规 6 10 9 2" xfId="15107"/>
    <cellStyle name="好_财政优惠政策计算表20140527 8 6" xfId="15108"/>
    <cellStyle name="Accent6 - 60% 10 13 2 2" xfId="15109"/>
    <cellStyle name="好 2 5" xfId="15110"/>
    <cellStyle name="Accent3 - 60% 9 2 5" xfId="15111"/>
    <cellStyle name="差_2012年调整预算 2 6 6 2" xfId="15112"/>
    <cellStyle name="Accent1 - 40% 6 3 2" xfId="15113"/>
    <cellStyle name="Accent4 5 5" xfId="15114"/>
    <cellStyle name="日期 2" xfId="15115"/>
    <cellStyle name="Input [yellow] 5 6 4" xfId="15116"/>
    <cellStyle name="常规 13 5 4" xfId="15117"/>
    <cellStyle name="Accent4 - 20% 4 2 6" xfId="15118"/>
    <cellStyle name="Accent4 - 40% 5 3 2" xfId="15119"/>
    <cellStyle name="Accent3 - 40% 12 6" xfId="15120"/>
    <cellStyle name="差_2015年开发区收支预算表20150301 2 5" xfId="15121"/>
    <cellStyle name="SHADEDSTORES 5 16" xfId="15122"/>
    <cellStyle name="常规 8 4 9" xfId="15123"/>
    <cellStyle name="后继超链接 4 4 2" xfId="15124"/>
    <cellStyle name="差_2015年元-12月收支 4 7" xfId="15125"/>
    <cellStyle name="PSSpacer 7" xfId="15126"/>
    <cellStyle name="差_123 2 8 14" xfId="15127"/>
    <cellStyle name="常规 2 2 5 9" xfId="15128"/>
    <cellStyle name="常规 3 3 11 9" xfId="15129"/>
    <cellStyle name="Comma  - Style2 5 8" xfId="15130"/>
    <cellStyle name="好_财政优惠政策计算表20140527 2 5 3" xfId="15131"/>
    <cellStyle name="常规 16 2 19 2" xfId="15132"/>
    <cellStyle name="常规 2 2 2 7 9 10 2" xfId="15133"/>
    <cellStyle name="常规 2 2 2 9 5 2 2" xfId="15134"/>
    <cellStyle name="差_Book1_1 2 7 8 2" xfId="15135"/>
    <cellStyle name="后继超链接 4 5" xfId="15136"/>
    <cellStyle name="常规 4 3 3 8 2" xfId="15137"/>
    <cellStyle name="常规 10 11 7 2" xfId="15138"/>
    <cellStyle name="Accent5 - 40% 5 7" xfId="15139"/>
    <cellStyle name="Accent3 4 2 6" xfId="15140"/>
    <cellStyle name="Accent6 - 20% 11 12 2" xfId="15141"/>
    <cellStyle name="Accent5 - 60% 9 2 2 2" xfId="15142"/>
    <cellStyle name="Comma  - Style4 11 2 2 2" xfId="15143"/>
    <cellStyle name="常规 2 2 8 2 4 11" xfId="15144"/>
    <cellStyle name="Accent3 - 40% 3 11" xfId="15145"/>
    <cellStyle name="Comma  - Style1 10 8 2" xfId="15146"/>
    <cellStyle name="Accent1 - 20% 12 5" xfId="15147"/>
    <cellStyle name="常规 8 2 10 9 2" xfId="15148"/>
    <cellStyle name="好_123 10 13" xfId="15149"/>
    <cellStyle name="差_咸宁市直2013年政府基建支出预算表（一上) 2 11 4" xfId="15150"/>
    <cellStyle name="常规 2 13 4" xfId="15151"/>
    <cellStyle name="常规 2 8 9 5 2" xfId="15152"/>
    <cellStyle name="常规 6 2 10 13" xfId="15153"/>
    <cellStyle name="Accent6 - 20% 12 3 3" xfId="15154"/>
    <cellStyle name="Accent1 - 60% 6 2 4" xfId="15155"/>
    <cellStyle name="Accent2 - 20% 6 2 4" xfId="15156"/>
    <cellStyle name="常规 17 6 2" xfId="15157"/>
    <cellStyle name="常规 22 6 2" xfId="15158"/>
    <cellStyle name="差_2014年元-12月收支 3 11" xfId="15159"/>
    <cellStyle name="好_2015年开发区收支预算表20150826定稿（加科技明细）结算后调整 2 6 9 2" xfId="15160"/>
    <cellStyle name="常规 2 6 6 9" xfId="15161"/>
    <cellStyle name="Comma  - Style3 11 4" xfId="15162"/>
    <cellStyle name="常规 2 2 2 8 10 11 2" xfId="15163"/>
    <cellStyle name="Comma  - Style7 7 12 2 2" xfId="15164"/>
    <cellStyle name="Accent6 - 20% 21 2" xfId="15165"/>
    <cellStyle name="Accent6 - 20% 16 2" xfId="15166"/>
    <cellStyle name="强调 2 7 3" xfId="15167"/>
    <cellStyle name="Comma  - Style5 7 15" xfId="15168"/>
    <cellStyle name="货币 2 9 14 2" xfId="15169"/>
    <cellStyle name="Accent2 - 20% 6 10 2" xfId="15170"/>
    <cellStyle name="常规 2 2 2 6 3 3" xfId="15171"/>
    <cellStyle name="Accent5 - 60% 9 2" xfId="15172"/>
    <cellStyle name="Comma  - Style4 11 2" xfId="15173"/>
    <cellStyle name="SHADEDSTORES 16 3 2" xfId="15174"/>
    <cellStyle name="Accent2 - 60% 11 8" xfId="15175"/>
    <cellStyle name="PSChar 8" xfId="15176"/>
    <cellStyle name="RevList 7" xfId="15177"/>
    <cellStyle name="常规 4 3 11 7 2" xfId="15178"/>
    <cellStyle name="Accent2 - 40% 3 4" xfId="15179"/>
    <cellStyle name="Accent1 - 20% 7 2 2 2" xfId="15180"/>
    <cellStyle name="Accent2 - 20% 8 14 2" xfId="15181"/>
    <cellStyle name="Accent3 - 60% 8 3" xfId="15182"/>
    <cellStyle name="常规 5 3 2 8 12 2" xfId="15183"/>
    <cellStyle name="Accent1 - 40% 8 10 2" xfId="15184"/>
    <cellStyle name="Accent6 - 40% 7 5 3" xfId="15185"/>
    <cellStyle name="后继超链接 3" xfId="15186"/>
    <cellStyle name="常规 2 7 5 9 2" xfId="15187"/>
    <cellStyle name="差_2013年财政收支表（2月8日） 11 12 2" xfId="15188"/>
    <cellStyle name="好_咸宁市直2013年政府基建支出预算表（一上) 2 5 11" xfId="15189"/>
    <cellStyle name="Accent2 - 20% 8 2 2" xfId="15190"/>
    <cellStyle name="超级链接 11 13" xfId="15191"/>
    <cellStyle name="差_2013年财政收支表（2月8日） 6 6" xfId="15192"/>
    <cellStyle name="常规 2 2 2 8 8 13 2" xfId="15193"/>
    <cellStyle name="差_咸宁市直2013年政府基建支出预算表（一上) 13 10 2" xfId="15194"/>
    <cellStyle name="常规 14 2 9 13 2" xfId="15195"/>
    <cellStyle name="常规 4 2 12 14" xfId="15196"/>
    <cellStyle name="好_2015年开发区收支预算表20150301 2 7 8" xfId="15197"/>
    <cellStyle name="常规 8 2 6 7 2" xfId="15198"/>
    <cellStyle name="常规 10 10 7 2" xfId="15199"/>
    <cellStyle name="小数 14 2" xfId="15200"/>
    <cellStyle name="Currency [0] 5" xfId="15201"/>
    <cellStyle name="差_财政优惠政策计算表20140527 2 5 6 2" xfId="15202"/>
    <cellStyle name="好_咸宁市直2013年政府基建支出预算表（一上) 5 4 2" xfId="15203"/>
    <cellStyle name="差_2015年开发区收支预算表20150826定稿（加科技明细）结算后调整 2 2 4" xfId="15204"/>
    <cellStyle name="Percent [2] 11" xfId="15205"/>
    <cellStyle name="_Book1_2 7" xfId="15206"/>
    <cellStyle name="常规 11 12 2" xfId="15207"/>
    <cellStyle name="标题 1 2 2 2 2" xfId="15208"/>
    <cellStyle name="差_咸宁市直2013年政府基建支出预算表（一上) 11 8 2" xfId="15209"/>
    <cellStyle name="强调 3 6 13" xfId="15210"/>
    <cellStyle name="好_2015年元-12月收支 26 2" xfId="15211"/>
    <cellStyle name="常规 2 2 2 2 7 11 2" xfId="15212"/>
    <cellStyle name="强调 3 8 6 2" xfId="15213"/>
    <cellStyle name="差_（定稿）2013年开发区区域内税收汇总03版 2 11 9" xfId="15214"/>
    <cellStyle name="差_123 2 2 8" xfId="15215"/>
    <cellStyle name="好_Book1 3 6 2" xfId="15216"/>
    <cellStyle name="好_2015年开发区收支预算表20150826定稿（加科技明细）结算后调整 13 2" xfId="15217"/>
    <cellStyle name="Comma  - Style8 5 5 2" xfId="15218"/>
    <cellStyle name="常规 2 6 4 11 2" xfId="15219"/>
    <cellStyle name="好_2012-2013年结算140424李爱民 5 7 2" xfId="15220"/>
    <cellStyle name="数字 7 12 2" xfId="15221"/>
    <cellStyle name="Accent2 - 20% 9 7 2" xfId="15222"/>
    <cellStyle name="Comma  - Style8 12 5 2 2" xfId="15223"/>
    <cellStyle name="好_2015年开发区收支预算表20150301 11 10" xfId="15224"/>
    <cellStyle name="好_咸宁市直2013年政府基建支出预算表（一上) 27" xfId="15225"/>
    <cellStyle name="差_2015年元-12月收支 2 5 5 2" xfId="15226"/>
    <cellStyle name="差_2015年开发区收支预算表20150301 2 5 13 2" xfId="15227"/>
    <cellStyle name="常规 8 2 20" xfId="15228"/>
    <cellStyle name="常规 8 2 15" xfId="15229"/>
    <cellStyle name="Accent3 - 40% 11 3 2" xfId="15230"/>
    <cellStyle name="常规 2 2 7 2 2 10 2" xfId="15231"/>
    <cellStyle name="Accent5 - 40% 3 11" xfId="15232"/>
    <cellStyle name="常规 2 2 2 10 2 2 2" xfId="15233"/>
    <cellStyle name="数字 27" xfId="15234"/>
    <cellStyle name="好_2015年开发区收支预算表20150301 13 13 2" xfId="15235"/>
    <cellStyle name="差_2015年开发区收支预算表20150826定稿（加科技明细）结算后调整 2 2 12 2" xfId="15236"/>
    <cellStyle name="好_2012-2013年结算140424李爱民 2 4 6 2" xfId="15237"/>
    <cellStyle name="好_咸宁市直2013年政府基建支出预算表（一上) 2 3 14 2" xfId="15238"/>
    <cellStyle name="常规 2 8 18" xfId="15239"/>
    <cellStyle name="常规 2 8 23" xfId="15240"/>
    <cellStyle name="表标题 2 14" xfId="15241"/>
    <cellStyle name="好_咸宁市直2013年政府基建支出预算表（一上) 2 2 14" xfId="15242"/>
    <cellStyle name="差_（定稿）2013年开发区区域内税收汇总03版 2 4 5" xfId="15243"/>
    <cellStyle name="Accent5 9 9 2" xfId="15244"/>
    <cellStyle name="Comma  - Style5 14 3" xfId="15245"/>
    <cellStyle name="好_2014年元-12月收支 6 3" xfId="15246"/>
    <cellStyle name="常规 8 12 9" xfId="15247"/>
    <cellStyle name="常规 5 2 2 2 9" xfId="15248"/>
    <cellStyle name="常规 2 2 2 5 7 2 2" xfId="15249"/>
    <cellStyle name="Accent5 9 2 7" xfId="15250"/>
    <cellStyle name="Accent6 7 2 6 2 2" xfId="15251"/>
    <cellStyle name="好_2012年调整预算 2 11 12" xfId="15252"/>
    <cellStyle name="常规 3 7 12 2" xfId="15253"/>
    <cellStyle name="差_2012年调整预算 2 3 13" xfId="15254"/>
    <cellStyle name="好_2012-2013年结算140424李爱民 2 6 7" xfId="15255"/>
    <cellStyle name="常规 2 2 5 2 4 8" xfId="15256"/>
    <cellStyle name="Comma  - Style6 11 4 2" xfId="15257"/>
    <cellStyle name="表标题 2 7 2" xfId="15258"/>
    <cellStyle name="Comma  - Style4 12 11 2 2" xfId="15259"/>
    <cellStyle name="常规 2 2 2 3 11 8 2" xfId="15260"/>
    <cellStyle name="常规 12 2 6 3 2" xfId="15261"/>
    <cellStyle name="部门 4" xfId="15262"/>
    <cellStyle name="Accent5 - 20% 3 9 2" xfId="15263"/>
    <cellStyle name="好_2015年开发区收支预算表20150826定稿（加科技明细）结算后调整 9 12 2" xfId="15264"/>
    <cellStyle name="强调文字颜色 2 2" xfId="15265"/>
    <cellStyle name="Accent6 6 12 2" xfId="15266"/>
    <cellStyle name="强调 3 6" xfId="15267"/>
    <cellStyle name="差_123 7 6 2" xfId="15268"/>
    <cellStyle name="常规 2 2 2 5 5 9 2" xfId="15269"/>
    <cellStyle name="好_Book1_1 2 3 14 2" xfId="15270"/>
    <cellStyle name="Accent5 - 40% 11 3" xfId="15271"/>
    <cellStyle name="Accent4 - 40% 7 7" xfId="15272"/>
    <cellStyle name="常规 7 2 10 7" xfId="15273"/>
    <cellStyle name="标题 5 2" xfId="15274"/>
    <cellStyle name="好_（定稿）2013年开发区区域内税收汇总03版 10 8 2" xfId="15275"/>
    <cellStyle name="常规 9 2 7 3 2" xfId="15276"/>
    <cellStyle name="常规 5 3 2 20" xfId="15277"/>
    <cellStyle name="常规 5 3 2 15" xfId="15278"/>
    <cellStyle name="差_2015年元-12月收支 2 25" xfId="15279"/>
    <cellStyle name="Accent4 - 40% 11 2 3" xfId="15280"/>
    <cellStyle name="好_2012-2013年结算140424李爱民 7 12" xfId="15281"/>
    <cellStyle name="Accent2 - 20% 5 4 2" xfId="15282"/>
    <cellStyle name="差_2015年开发区收支预算表20150301 6 15" xfId="15283"/>
    <cellStyle name="差_Book1_1 3 13" xfId="15284"/>
    <cellStyle name="Accent5 2 12 2 2" xfId="15285"/>
    <cellStyle name="差_咸宁市直2013年政府基建支出预算表（一上) 2 2 13 2" xfId="15286"/>
    <cellStyle name="Accent2 10 6" xfId="15287"/>
    <cellStyle name="常规 2 2 4 2 6 2 2" xfId="15288"/>
    <cellStyle name="差_123 2 6 12 2" xfId="15289"/>
    <cellStyle name="好_财政优惠政策计算表20140527 2 3 5 2" xfId="15290"/>
    <cellStyle name="好_Book1_1 24" xfId="15291"/>
    <cellStyle name="好_Book1_1 19" xfId="15292"/>
    <cellStyle name="Accent2 - 60% 9 3" xfId="15293"/>
    <cellStyle name="小数 11 14" xfId="15294"/>
    <cellStyle name="好_2012-2013年结算140424李爱民 9 6" xfId="15295"/>
    <cellStyle name="Comma  - Style6 8 7 2 2" xfId="15296"/>
    <cellStyle name="常规 2 6 7 3 2" xfId="15297"/>
    <cellStyle name="好_财政优惠政策计算表20140527 2 11 6" xfId="15298"/>
    <cellStyle name="小数 12 4 2" xfId="15299"/>
    <cellStyle name="好_2015年开发区收支预算表20150301 12 12" xfId="15300"/>
    <cellStyle name="Accent1 - 60% 9 2 4" xfId="15301"/>
    <cellStyle name="好_2015年开发区收支预算表20150301 2 2 13 2" xfId="15302"/>
    <cellStyle name="Accent5 7 4" xfId="15303"/>
    <cellStyle name="Accent3 - 60% 11 2 3" xfId="15304"/>
    <cellStyle name="常规 2 2 6 2 7 7 2" xfId="15305"/>
    <cellStyle name="表标题 12 11" xfId="15306"/>
    <cellStyle name="差_（定稿）2013年开发区区域内税收汇总03版 5 9 2" xfId="15307"/>
    <cellStyle name="常规 8 7 11 2" xfId="15308"/>
    <cellStyle name="差_财政优惠政策计算表20140527 2 2 8" xfId="15309"/>
    <cellStyle name="Accent6 - 60% 14" xfId="15310"/>
    <cellStyle name="Comma  - Style3 3 8 2" xfId="15311"/>
    <cellStyle name="Accent5 - 40% 9 14 2" xfId="15312"/>
    <cellStyle name="SHADEDSTORES 5 2 8 2" xfId="15313"/>
    <cellStyle name="Accent6 - 60% 2 6" xfId="15314"/>
    <cellStyle name="好_2015年开发区收支预算表20150826定稿（加科技明细）结算后调整 2 8 3" xfId="15315"/>
    <cellStyle name="Accent4 - 40% 4 3 2" xfId="15316"/>
    <cellStyle name="Accent1 - 40% 11" xfId="15317"/>
    <cellStyle name="常规 3 3 12 6" xfId="15318"/>
    <cellStyle name="Accent4 - 40% 7 11 2" xfId="15319"/>
    <cellStyle name="常规 7 2 10 11 2" xfId="15320"/>
    <cellStyle name="常规 2 2 6 2 9 5" xfId="15321"/>
    <cellStyle name="好_2014年元-12月收支 11 11" xfId="15322"/>
    <cellStyle name="Comma  - Style2 6 5" xfId="15323"/>
    <cellStyle name="Comma  - Style8 7 12" xfId="15324"/>
    <cellStyle name="常规 15 2 7 12 2" xfId="15325"/>
    <cellStyle name="Subtotal 2" xfId="15326"/>
    <cellStyle name="常规 2 2 9 2 8 8" xfId="15327"/>
    <cellStyle name="Accent4 - 20% 9 2 2 2" xfId="15328"/>
    <cellStyle name="千位_ 方正PC" xfId="15329"/>
    <cellStyle name="常规 12 2 8 2 2" xfId="15330"/>
    <cellStyle name="好_2013年财政收支表（2月8日） 2 10 7" xfId="15331"/>
    <cellStyle name="好_2015年开发区收支预算表20150301 2 4 13" xfId="15332"/>
    <cellStyle name="好_Book1 4 13 2" xfId="15333"/>
    <cellStyle name="强调文字颜色 4 2 2 2" xfId="15334"/>
    <cellStyle name="Input [yellow] 12 3" xfId="15335"/>
    <cellStyle name="差_2012年调整预算 7" xfId="15336"/>
    <cellStyle name="好_2012年调整预算 18" xfId="15337"/>
    <cellStyle name="好_2012年调整预算 23" xfId="15338"/>
    <cellStyle name="差_Book1_1 10 8 2" xfId="15339"/>
    <cellStyle name="常规 2 10 9 6" xfId="15340"/>
    <cellStyle name="表标题 10 7 2 2" xfId="15341"/>
    <cellStyle name="Accent4 - 40% 22" xfId="15342"/>
    <cellStyle name="Accent4 - 40% 17" xfId="15343"/>
    <cellStyle name="常规 7 2 3 7" xfId="15344"/>
    <cellStyle name="常规 2 2 6 8" xfId="15345"/>
    <cellStyle name="好_2014年元-12月收支 7 9" xfId="15346"/>
    <cellStyle name="Accent6 - 40% 2 2 2 2 2" xfId="15347"/>
    <cellStyle name="常规 7 2 7 4 2" xfId="15348"/>
    <cellStyle name="差_2015年元-12月收支 3 3 2" xfId="15349"/>
    <cellStyle name="Comma  - Style8 6 11 2" xfId="15350"/>
    <cellStyle name="好_2015年开发区收支预算表20150301 2 3 9 2" xfId="15351"/>
    <cellStyle name="好_123 2 5 7" xfId="15352"/>
    <cellStyle name="常规 2 2 2 2 4 9" xfId="15353"/>
    <cellStyle name="差_咸宁市直2013年政府基建支出预算表（一上) 5 4" xfId="15354"/>
    <cellStyle name="好_Book1 3 8 2" xfId="15355"/>
    <cellStyle name="Accent6 - 40% 9 2 4" xfId="15356"/>
    <cellStyle name="Accent3 - 60% 6 12" xfId="15357"/>
    <cellStyle name="差_2015年元-12月收支 2 11 5" xfId="15358"/>
    <cellStyle name="Accent4 - 60% 4 13" xfId="15359"/>
    <cellStyle name="好_咸宁市直2013年政府基建支出预算表（一上) 6 10 2" xfId="15360"/>
    <cellStyle name="好_咸宁市直2013年政府基建支出预算表（一上) 10 13" xfId="15361"/>
    <cellStyle name="Comma  - Style1 10 14" xfId="15362"/>
    <cellStyle name="差_2015年开发区收支预算表20150826定稿（加科技明细）结算后调整 6 5" xfId="15363"/>
    <cellStyle name="常规 6 2 9 12 2" xfId="15364"/>
    <cellStyle name="Accent5 4 5 2 2" xfId="15365"/>
    <cellStyle name="Comma  - Style4 10 3 2" xfId="15366"/>
    <cellStyle name="常规 2 2 2 6 2 4 2" xfId="15367"/>
    <cellStyle name="Accent5 - 60% 8 3 2" xfId="15368"/>
    <cellStyle name="好_2015年元-12月收支 5 9" xfId="15369"/>
    <cellStyle name="Comma  - Style5 7 6" xfId="15370"/>
    <cellStyle name="Comma  - Style6 2 11 2 2" xfId="15371"/>
    <cellStyle name="常规 2 2 3 2 12" xfId="15372"/>
    <cellStyle name="常规 2 2 3 2 22 2" xfId="15373"/>
    <cellStyle name="常规 2 2 3 2 17 2" xfId="15374"/>
    <cellStyle name="常规 3 7 6 2" xfId="15375"/>
    <cellStyle name="常规 7 2 5 12" xfId="15376"/>
    <cellStyle name="好_2012-2013年结算140424李爱民 8 2" xfId="15377"/>
    <cellStyle name="常规 11 2 2 11 2" xfId="15378"/>
    <cellStyle name="差_2015年开发区收支预算表20150301 2 4 12" xfId="15379"/>
    <cellStyle name="常规 2 2 2 6 2 8" xfId="15380"/>
    <cellStyle name="Accent5 - 60% 8 7" xfId="15381"/>
    <cellStyle name="Comma  - Style4 10 7" xfId="15382"/>
    <cellStyle name="差_2015年元-12月收支 2 11 6 2" xfId="15383"/>
    <cellStyle name="常规 2 4 7 7 2" xfId="15384"/>
    <cellStyle name="超级链接 11 12" xfId="15385"/>
    <cellStyle name="差_2013年财政收支表（2月8日） 6 5" xfId="15386"/>
    <cellStyle name="好_2012-2013年结算140424李爱民 2 8 3" xfId="15387"/>
    <cellStyle name="常规 2 2 5 2 6 4" xfId="15388"/>
    <cellStyle name="差_2013年财政收支表（2月8日） 2 10 3 2" xfId="15389"/>
    <cellStyle name="差_2013年财政收支表（2月8日） 11 8" xfId="15390"/>
    <cellStyle name="Comma  - Style8 7 11 3" xfId="15391"/>
    <cellStyle name="差_2015年开发区收支预算表20150826定稿（加科技明细）结算后调整 2 3 3 2" xfId="15392"/>
    <cellStyle name="Comma  - Style2 6 4 3" xfId="15393"/>
    <cellStyle name="Accent1 - 20% 5 12" xfId="15394"/>
    <cellStyle name="标题 1 2 4 2" xfId="15395"/>
    <cellStyle name="好_元-3月开发区税收收入完成情况表 12 4" xfId="15396"/>
    <cellStyle name="Accent4 - 40% 4 14" xfId="15397"/>
    <cellStyle name="Accent5 - 60% 8 2 5 2" xfId="15398"/>
    <cellStyle name="常规 2 2 2 6 8 9" xfId="15399"/>
    <cellStyle name="好_2012年调整预算 10 13" xfId="15400"/>
    <cellStyle name="好_2012年调整预算 2 3 4 2" xfId="15401"/>
    <cellStyle name="常规 11 2 7 4 2" xfId="15402"/>
    <cellStyle name="常规 2 9 7 9 2" xfId="15403"/>
    <cellStyle name="60% - 强调文字颜色 1 2 3" xfId="15404"/>
    <cellStyle name="常规 9 2 4 7 2" xfId="15405"/>
    <cellStyle name="好_（定稿）2013年开发区区域内税收汇总03版 3 12 2" xfId="15406"/>
    <cellStyle name="数字 12 5 2" xfId="15407"/>
    <cellStyle name="好_Book1_1 12 11 2" xfId="15408"/>
    <cellStyle name="Accent5 - 40% 3 8 2" xfId="15409"/>
    <cellStyle name="Accent6 - 20% 3 10 3" xfId="15410"/>
    <cellStyle name="常规 2 10 7 7" xfId="15411"/>
    <cellStyle name="Comma  - Style2 9 11 2 2" xfId="15412"/>
    <cellStyle name="表标题 9 15" xfId="15413"/>
    <cellStyle name="好_123 3 5 2" xfId="15414"/>
    <cellStyle name="差_元-3月开发区税收收入完成情况表 13" xfId="15415"/>
    <cellStyle name="Accent6 4 6 2 2" xfId="15416"/>
    <cellStyle name="差_123 2 4 14" xfId="15417"/>
    <cellStyle name="常规 8 7 12 2" xfId="15418"/>
    <cellStyle name="常规 2 2 2 5 3 12" xfId="15419"/>
    <cellStyle name="Comma  - Style2 8 13 2 2" xfId="15420"/>
    <cellStyle name="PSChar 2 3" xfId="15421"/>
    <cellStyle name="差_2014年元-12月收支 5 4" xfId="15422"/>
    <cellStyle name="常规 17 4 7" xfId="15423"/>
    <cellStyle name="Accent6 - 20% 6 6 2" xfId="15424"/>
    <cellStyle name="Accent5 5 13" xfId="15425"/>
    <cellStyle name="差_咸宁市直2013年政府基建支出预算表（一上) 2 2 11 2" xfId="15426"/>
    <cellStyle name="常规 2 5 7 13" xfId="15427"/>
    <cellStyle name="SHADEDSTORES 7 6 2 2" xfId="15428"/>
    <cellStyle name="输入 7" xfId="15429"/>
    <cellStyle name="Comma  - Style4 9 7 2 2" xfId="15430"/>
    <cellStyle name="后继超级链接 7 12 2" xfId="15431"/>
    <cellStyle name="常规 2 2 2 2 10 9 2" xfId="15432"/>
    <cellStyle name="常规 2 2 2 2 6 3" xfId="15433"/>
    <cellStyle name="常规 2 2 2 9 10 14" xfId="15434"/>
    <cellStyle name="SHADEDSTORES 5 12 2" xfId="15435"/>
    <cellStyle name="好_咸宁市直2013年政府基建支出预算表（一上) 2 3 4 2" xfId="15436"/>
    <cellStyle name="常规 8 4 5 2" xfId="15437"/>
    <cellStyle name="好_2012-2013年结算140424李爱民 2 7 13 2" xfId="15438"/>
    <cellStyle name="常规 17 7 11 2" xfId="15439"/>
    <cellStyle name="常规 7 9 13" xfId="15440"/>
    <cellStyle name="常规 16 2 12" xfId="15441"/>
    <cellStyle name="差_财政优惠政策计算表20140527 4 6 2" xfId="15442"/>
    <cellStyle name="常规 2 3 5 3 2" xfId="15443"/>
    <cellStyle name="Accent3 - 20% 12 4" xfId="15444"/>
    <cellStyle name="常规 2 2 8 2 6 6 2" xfId="15445"/>
    <cellStyle name="常规 10 3 24" xfId="15446"/>
    <cellStyle name="常规 10 3 19" xfId="15447"/>
    <cellStyle name="Prefilled 4 6 4" xfId="15448"/>
    <cellStyle name="常规 2 3 8 3" xfId="15449"/>
    <cellStyle name="Entered 2 13" xfId="15450"/>
    <cellStyle name="Accent6 - 40% 11 10 3" xfId="15451"/>
    <cellStyle name="常规 11 2 7 11 2" xfId="15452"/>
    <cellStyle name="Accent6 - 40% 9 16" xfId="15453"/>
    <cellStyle name="好_（定稿）2013年开发区区域内税收汇总03版 2 2 11 2" xfId="15454"/>
    <cellStyle name="Accent1 - 20% 7 7 2" xfId="15455"/>
    <cellStyle name="差_2012-2013年结算140424李爱民 4 7" xfId="15456"/>
    <cellStyle name="Accent2 - 20% 9 14" xfId="15457"/>
    <cellStyle name="常规 5 3 2 9 12" xfId="15458"/>
    <cellStyle name="常规 2 2 4 2 19 2" xfId="15459"/>
    <cellStyle name="常规 5 2 2 4 6" xfId="15460"/>
    <cellStyle name="差_2015年开发区收支预算表20150301 11 10 2" xfId="15461"/>
    <cellStyle name="常规 13 3 9" xfId="15462"/>
    <cellStyle name="常规 2 15" xfId="15463"/>
    <cellStyle name="常规 2 20" xfId="15464"/>
    <cellStyle name="常规 2 3 4 12" xfId="15465"/>
    <cellStyle name="Comma  - Style6 8 10 2 2" xfId="15466"/>
    <cellStyle name="Comma  - Style7 11 8" xfId="15467"/>
    <cellStyle name="常规 2 6 10 7 2" xfId="15468"/>
    <cellStyle name="好_2012-2013年结算140424李爱民 3 3 2" xfId="15469"/>
    <cellStyle name="强调 2 8 12 2" xfId="15470"/>
    <cellStyle name="好_2012年调整预算 13 9 2" xfId="15471"/>
    <cellStyle name="Accent6 - 20% 5 2 7 2" xfId="15472"/>
    <cellStyle name="差_元-3月开发区税收收入完成情况表 2 7 3" xfId="15473"/>
    <cellStyle name="Accent6 - 20% 8 10" xfId="15474"/>
    <cellStyle name="差_2014年元-12月收支 2 3 12 2" xfId="15475"/>
    <cellStyle name="Accent6 - 60% 7 7" xfId="15476"/>
    <cellStyle name="Comma  - Style4 9 3 3" xfId="15477"/>
    <cellStyle name="Accent6 21" xfId="15478"/>
    <cellStyle name="Accent6 16" xfId="15479"/>
    <cellStyle name="好_2015年开发区收支预算表20150301 13 4" xfId="15480"/>
    <cellStyle name="超级链接 3 11" xfId="15481"/>
    <cellStyle name="Accent3 - 20% 7 12 2" xfId="15482"/>
    <cellStyle name="差_2014年元-12月收支 3 4 2" xfId="15483"/>
    <cellStyle name="常规 2 9 8 14" xfId="15484"/>
    <cellStyle name="好_2014年元-12月收支 10 9 2" xfId="15485"/>
    <cellStyle name="常规 4 4 2 6 2" xfId="15486"/>
    <cellStyle name="好_财政优惠政策计算表20140527 2 5 10" xfId="15487"/>
    <cellStyle name="Accent6 2 9 2 2" xfId="15488"/>
    <cellStyle name="Accent2 - 20% 3 2 2" xfId="15489"/>
    <cellStyle name="差_2013年财政收支表（2月8日） 10 12 2" xfId="15490"/>
    <cellStyle name="好_2015年元-12月收支 12 11" xfId="15491"/>
    <cellStyle name="强调 1 11 14 2" xfId="15492"/>
    <cellStyle name="差_2015年元-12月收支 11 13" xfId="15493"/>
    <cellStyle name="常规 2 5 10 8" xfId="15494"/>
    <cellStyle name="Comma  - Style6 7 10 3" xfId="15495"/>
    <cellStyle name="Accent6 4 11" xfId="15496"/>
    <cellStyle name="常规 13 6 5" xfId="15497"/>
    <cellStyle name="常规 4 2 6 7" xfId="15498"/>
    <cellStyle name="强调文字颜色 1 6 2" xfId="15499"/>
    <cellStyle name="差_财政优惠政策计算表20140527 2 10 8 2" xfId="15500"/>
    <cellStyle name="好_Book1_1 17 2" xfId="15501"/>
    <cellStyle name="好_Book1_1 22 2" xfId="15502"/>
    <cellStyle name="差_元-3月开发区税收收入完成情况表 10 14 2" xfId="15503"/>
    <cellStyle name="常规 2 10 11" xfId="15504"/>
    <cellStyle name="好_2015年元-12月收支 2 7 10 2" xfId="15505"/>
    <cellStyle name="差_2015年开发区收支预算表20150826定稿（加科技明细）结算后调整 2 9 9 2" xfId="15506"/>
    <cellStyle name="后继超级链接 9" xfId="15507"/>
    <cellStyle name="后继超级链接 7 11 2" xfId="15508"/>
    <cellStyle name="entry box 5" xfId="15509"/>
    <cellStyle name="Accent3 - 40% 8 2 2 2" xfId="15510"/>
    <cellStyle name="常规 18 3 9 2" xfId="15511"/>
    <cellStyle name="表标题 4 6 2 2" xfId="15512"/>
    <cellStyle name="好_2014年元-12月收支 2 3 11" xfId="15513"/>
    <cellStyle name="好_2013年财政收支表（2月8日） 2 11 4" xfId="15514"/>
    <cellStyle name="Accent3 - 20% 8 7" xfId="15515"/>
    <cellStyle name="Accent2 - 60% 7 2 4" xfId="15516"/>
    <cellStyle name="表标题 11 10 4" xfId="15517"/>
    <cellStyle name="好_2015年元-12月收支 9 5" xfId="15518"/>
    <cellStyle name="常规 10 10 14 2" xfId="15519"/>
    <cellStyle name="后继超链接 11 10" xfId="15520"/>
    <cellStyle name="常规 6 12 10 2" xfId="15521"/>
    <cellStyle name="40% - 强调文字颜色 6 2 5 2" xfId="15522"/>
    <cellStyle name="Accent2 - 20% 9 2 4" xfId="15523"/>
    <cellStyle name="好_2015年开发区收支预算表20150301 10 12" xfId="15524"/>
    <cellStyle name="好_2013年财政收支表（2月8日） 2 9 4" xfId="15525"/>
    <cellStyle name="好_2012-2013年结算140424李爱民 14" xfId="15526"/>
    <cellStyle name="后继超级链接 5 7" xfId="15527"/>
    <cellStyle name="常规 2 2 2 7 3 6" xfId="15528"/>
    <cellStyle name="日期 7" xfId="15529"/>
    <cellStyle name="超级链接 3 11 2" xfId="15530"/>
    <cellStyle name="常规 13 5 9" xfId="15531"/>
    <cellStyle name="60% - 强调文字颜色 2 4" xfId="15532"/>
    <cellStyle name="常规 8 2 9 11" xfId="15533"/>
    <cellStyle name="常规 10 2 3 2 2" xfId="15534"/>
    <cellStyle name="Accent6 - 20% 11 2 2 3" xfId="15535"/>
    <cellStyle name="好_2014年元-12月收支 2 12 4" xfId="15536"/>
    <cellStyle name="常规 9 2 6 3 2" xfId="15537"/>
    <cellStyle name="Accent2 3 3" xfId="15538"/>
    <cellStyle name="差_2015年元-12月收支 2 9 2" xfId="15539"/>
    <cellStyle name="差_2013年财政收支表（2月8日） 2 10 11 2" xfId="15540"/>
    <cellStyle name="常规 2 7 8 8 2" xfId="15541"/>
    <cellStyle name="常规 2 2 9 2 5 3" xfId="15542"/>
    <cellStyle name="常规 2 2 2 6 5 10 2" xfId="15543"/>
    <cellStyle name="Comma [0] 12 2" xfId="15544"/>
    <cellStyle name="Accent3 - 20% 10 2 4" xfId="15545"/>
    <cellStyle name="差_元-3月开发区税收收入完成情况表 2 11 10 2" xfId="15546"/>
    <cellStyle name="差_2014年元-12月收支 3 7 2" xfId="15547"/>
    <cellStyle name="好_咸宁市直2013年政府基建支出预算表（一上) 2 6 2" xfId="15548"/>
    <cellStyle name="常规 17 12 6 2" xfId="15549"/>
    <cellStyle name="常规 2 2 4 2 7 12 2" xfId="15550"/>
    <cellStyle name="常规 2 2 2 10 8 7 2" xfId="15551"/>
    <cellStyle name="Accent1 10 13" xfId="15552"/>
    <cellStyle name="差_2015年开发区收支预算表20150301 7 11 2" xfId="15553"/>
    <cellStyle name="常规 15 2 2 13" xfId="15554"/>
    <cellStyle name="差_2014年元-12月收支 10 3 2" xfId="15555"/>
    <cellStyle name="好_2012年调整预算 8 14" xfId="15556"/>
    <cellStyle name="常规 2 6 4 14" xfId="15557"/>
    <cellStyle name="数字 7 15" xfId="15558"/>
    <cellStyle name="常规 18 9 6 2" xfId="15559"/>
    <cellStyle name="Accent4 - 60% 4 12" xfId="15560"/>
    <cellStyle name="Accent2 5 2 6" xfId="15561"/>
    <cellStyle name="差_2015年元-12月收支 2 11 4" xfId="15562"/>
    <cellStyle name="Accent1 - 40% 4 3 2" xfId="15563"/>
    <cellStyle name="差_2012年调整预算 2 4 6 2" xfId="15564"/>
    <cellStyle name="Accent2 5 5" xfId="15565"/>
    <cellStyle name="好_Book1 4 9 2" xfId="15566"/>
    <cellStyle name="差_咸宁市直2013年政府基建支出预算表（一上) 5 6" xfId="15567"/>
    <cellStyle name="Comma  - Style3 9 10" xfId="15568"/>
    <cellStyle name="常规 15 2 6 3 2" xfId="15569"/>
    <cellStyle name="Comma  - Style7 6 4" xfId="15570"/>
    <cellStyle name="常规 2 2 2 5 11 5 2" xfId="15571"/>
    <cellStyle name="好_2015年开发区收支预算表20150826定稿（加科技明细）结算后调整 2 7 9 2" xfId="15572"/>
    <cellStyle name="差_2014年元-12月收支 8 11" xfId="15573"/>
    <cellStyle name="Accent4 - 40% 3 8" xfId="15574"/>
    <cellStyle name="后继超级链接 2 2" xfId="15575"/>
    <cellStyle name="Accent2 - 20% 3 6 2" xfId="15576"/>
    <cellStyle name="常规 18 10 9" xfId="15577"/>
    <cellStyle name="Accent4 - 60% 9 6" xfId="15578"/>
    <cellStyle name="好_2015年开发区收支预算表20150301 2 9 11 2" xfId="15579"/>
    <cellStyle name="常规 2 2 2 4 12 13 2" xfId="15580"/>
    <cellStyle name="差_2012-2013年结算140424李爱民 10 13 2" xfId="15581"/>
    <cellStyle name="Comma  - Style5 8 2" xfId="15582"/>
    <cellStyle name="好_2015年元-12月收支 6 5" xfId="15583"/>
    <cellStyle name="常规 10 10 11 2" xfId="15584"/>
    <cellStyle name="Input [yellow] 9 2 2" xfId="15585"/>
    <cellStyle name="Accent2 - 60% 20" xfId="15586"/>
    <cellStyle name="Accent2 - 60% 15" xfId="15587"/>
    <cellStyle name="常规 2 5 11 14" xfId="15588"/>
    <cellStyle name="好_2015年元-12月收支 2 9 8" xfId="15589"/>
    <cellStyle name="差_2015年开发区收支预算表20150301 11 6" xfId="15590"/>
    <cellStyle name="Accent3 - 40% 6 2 5 2" xfId="15591"/>
    <cellStyle name="常规 2 8 3 11 2" xfId="15592"/>
    <cellStyle name="常规 18 10 6" xfId="15593"/>
    <cellStyle name="输出 7" xfId="15594"/>
    <cellStyle name="差_123 2 7 3 2" xfId="15595"/>
    <cellStyle name="Comma  - Style6 11 13 3" xfId="15596"/>
    <cellStyle name="好_2015年开发区收支预算表20150826定稿（加科技明细）结算后调整 5 3 2" xfId="15597"/>
    <cellStyle name="常规 2 3 10 10" xfId="15598"/>
    <cellStyle name="常规 2 2 10 12" xfId="15599"/>
    <cellStyle name="差_2015年开发区收支预算表20150826定稿（加科技明细）结算后调整 7 3 2" xfId="15600"/>
    <cellStyle name="强调 2 10 8 2" xfId="15601"/>
    <cellStyle name="常规 2 2 4 2 4 10 2" xfId="15602"/>
    <cellStyle name="常规 7 12 5 2" xfId="15603"/>
    <cellStyle name="常规 6 7 13 2" xfId="15604"/>
    <cellStyle name="常规 7 2 2 10" xfId="15605"/>
    <cellStyle name="好_Book1_1 2 11 13 2" xfId="15606"/>
    <cellStyle name="Comma  - Style6 5 13 2" xfId="15607"/>
    <cellStyle name="常规 2 2 2 6 6 13 2" xfId="15608"/>
    <cellStyle name="差_2015年开发区收支预算表20150301 7 12" xfId="15609"/>
    <cellStyle name="Accent2 - 20% 12 2" xfId="15610"/>
    <cellStyle name="差_Book1_1 4 10" xfId="15611"/>
    <cellStyle name="常规 2 2 2 4 6 8" xfId="15612"/>
    <cellStyle name="好_财政优惠政策计算表20140527 7 2 2" xfId="15613"/>
    <cellStyle name="Accent6 - 60% 6 9 2 2" xfId="15614"/>
    <cellStyle name="强调 2 6 10 2" xfId="15615"/>
    <cellStyle name="差_元-3月开发区税收收入完成情况表 2 9 4" xfId="15616"/>
    <cellStyle name="SHADEDSTORES 6 10" xfId="15617"/>
    <cellStyle name="常规 8 9 3" xfId="15618"/>
    <cellStyle name="小数 11 8" xfId="15619"/>
    <cellStyle name="常规 13 6 10 2" xfId="15620"/>
    <cellStyle name="Accent3 - 20% 6 2 4 2" xfId="15621"/>
    <cellStyle name="好_财政优惠政策计算表20140527 2 12 14" xfId="15622"/>
    <cellStyle name="差_2013年财政收支表（2月8日） 2 7 8 2" xfId="15623"/>
    <cellStyle name="强调 1 8 2" xfId="15624"/>
    <cellStyle name="后继超级链接 12 9 2" xfId="15625"/>
    <cellStyle name="差_2014年元-12月收支 2 5 3 2" xfId="15626"/>
    <cellStyle name="SHADEDSTORES 15 2" xfId="15627"/>
    <cellStyle name="SHADEDSTORES 20 2" xfId="15628"/>
    <cellStyle name="差_2012年调整预算 6 12" xfId="15629"/>
    <cellStyle name="Comma  - Style7 12 5 3" xfId="15630"/>
    <cellStyle name="常规 12 2 4 2" xfId="15631"/>
    <cellStyle name="差_2015年元-12月收支 5 13" xfId="15632"/>
    <cellStyle name="Accent3 - 40% 4 2 7" xfId="15633"/>
    <cellStyle name="常规 9 3 6 4 2" xfId="15634"/>
    <cellStyle name="常规 16 2 4 5 2" xfId="15635"/>
    <cellStyle name="Comma  - Style7 7 15" xfId="15636"/>
    <cellStyle name="Accent3 - 60% 4 3" xfId="15637"/>
    <cellStyle name="Accent2 - 20% 8 10 2" xfId="15638"/>
    <cellStyle name="表标题 9 3" xfId="15639"/>
    <cellStyle name="差_财政优惠政策计算表20140527 6 7" xfId="15640"/>
    <cellStyle name="后继超级链接 2 6 2" xfId="15641"/>
    <cellStyle name="Accent1 - 40% 5 13 2" xfId="15642"/>
    <cellStyle name="常规 2 2 7 2 2 5 2" xfId="15643"/>
    <cellStyle name="常规 2 2 2 6 11" xfId="15644"/>
    <cellStyle name="常规 2 2 2 3 12 10" xfId="15645"/>
    <cellStyle name="常规 2 18 5 2" xfId="15646"/>
    <cellStyle name="差_2015年开发区收支预算表20150826定稿（加科技明细）结算后调整 12 7" xfId="15647"/>
    <cellStyle name="常规 2 2 2 9 10 9" xfId="15648"/>
    <cellStyle name="编号 6" xfId="15649"/>
    <cellStyle name="好_Book1 3 14" xfId="15650"/>
    <cellStyle name="Accent3 - 20% 3 2 2" xfId="15651"/>
    <cellStyle name="差_咸宁市直2013年政府基建支出预算表（一上) 12 6" xfId="15652"/>
    <cellStyle name="常规 2 5 2 9 2" xfId="15653"/>
    <cellStyle name="SHADEDSTORES 3 2 3 4" xfId="15654"/>
    <cellStyle name="Accent5 - 40% 11 2 5" xfId="15655"/>
    <cellStyle name="好_2015年开发区收支预算表20150826定稿（加科技明细）结算后调整 2 5 10" xfId="15656"/>
    <cellStyle name="Currency [0] 7" xfId="15657"/>
    <cellStyle name="Accent5 - 40% 7 6" xfId="15658"/>
    <cellStyle name="后继超链接 9 5" xfId="15659"/>
    <cellStyle name="Accent2 - 40% 11 2 5 2" xfId="15660"/>
    <cellStyle name="常规 18 4 13" xfId="15661"/>
    <cellStyle name="常规 2 2 2 9 2" xfId="15662"/>
    <cellStyle name="Accent2 - 20% 7 8" xfId="15663"/>
    <cellStyle name="Comma  - Style8 12 3 3" xfId="15664"/>
    <cellStyle name="Entered 2 6" xfId="15665"/>
    <cellStyle name="Accent4 - 20% 10 15" xfId="15666"/>
    <cellStyle name="强调 3 10 11" xfId="15667"/>
    <cellStyle name="Linked Cells 4 2 2" xfId="15668"/>
    <cellStyle name="差_咸宁市直2013年政府基建支出预算表（一上) 2 3 11" xfId="15669"/>
    <cellStyle name="_ET_STYLE_NoName_00__Book1_1 7 5" xfId="15670"/>
    <cellStyle name="差_财政优惠政策计算表20140527 2 4 3 2" xfId="15671"/>
    <cellStyle name="差_123 2 8 6" xfId="15672"/>
    <cellStyle name="常规 2 2 25" xfId="15673"/>
    <cellStyle name="常规 2 2 30" xfId="15674"/>
    <cellStyle name="好_123 2 4 9 2" xfId="15675"/>
    <cellStyle name="Grey 2 2 2" xfId="15676"/>
    <cellStyle name="好_（定稿）2013年开发区区域内税收汇总03版 2 7 7 2" xfId="15677"/>
    <cellStyle name="强调文字颜色 6 2 2" xfId="15678"/>
    <cellStyle name="Accent3 - 40% 10 14 2" xfId="15679"/>
    <cellStyle name="常规 3 3 10 7" xfId="15680"/>
    <cellStyle name="_Book1_2 11 2" xfId="15681"/>
    <cellStyle name="差_2015年开发区收支预算表20150826定稿（加科技明细）结算后调整 2 12 10" xfId="15682"/>
    <cellStyle name="Comma  - Style5 8 12 3" xfId="15683"/>
    <cellStyle name="好_财政优惠政策计算表20140527 2 12 5" xfId="15684"/>
    <cellStyle name="常规 2 9 3 4" xfId="15685"/>
    <cellStyle name="强调 1 8 8 2" xfId="15686"/>
    <cellStyle name="Header2 2 3 2" xfId="15687"/>
    <cellStyle name="差_123 2 12 5 2" xfId="15688"/>
    <cellStyle name="Accent4 - 40% 10 2 7" xfId="15689"/>
    <cellStyle name="常规 27 13" xfId="15690"/>
    <cellStyle name="Accent5 - 40% 11 2 5 2" xfId="15691"/>
    <cellStyle name="常规 4 3 10 6 2" xfId="15692"/>
    <cellStyle name="差_2015年开发区收支预算表20150301 2 12 11" xfId="15693"/>
    <cellStyle name="Accent6 - 20% 11 2" xfId="15694"/>
    <cellStyle name="差_2015年元-12月收支 2 12 13 2" xfId="15695"/>
    <cellStyle name="常规 2 2 2 10 5 7" xfId="15696"/>
    <cellStyle name="Accent5 - 60% 9 3" xfId="15697"/>
    <cellStyle name="常规 2 2 2 6 3 4" xfId="15698"/>
    <cellStyle name="Accent5 4 6 2" xfId="15699"/>
    <cellStyle name="Accent1 - 40% 7 2 3 2" xfId="15700"/>
    <cellStyle name="Comma  - Style4 11 3" xfId="15701"/>
    <cellStyle name="常规 5 6 9" xfId="15702"/>
    <cellStyle name="常规 25 12" xfId="15703"/>
    <cellStyle name="常规 30 12" xfId="15704"/>
    <cellStyle name="好_2013年财政收支表（2月8日） 2 12 6" xfId="15705"/>
    <cellStyle name="差_123 2 25" xfId="15706"/>
    <cellStyle name="Comma  - Style2 6 3 2" xfId="15707"/>
    <cellStyle name="差_2013年财政收支表（2月8日） 10 7" xfId="15708"/>
    <cellStyle name="Comma  - Style8 7 10 2" xfId="15709"/>
    <cellStyle name="差_2015年开发区收支预算表20150301 12 8" xfId="15710"/>
    <cellStyle name="货币 2 12 2" xfId="15711"/>
    <cellStyle name="常规_项目汇总表" xfId="15712"/>
    <cellStyle name="常规 2 2 2 5 11 9" xfId="15713"/>
    <cellStyle name="Comma  - Style1 11 5 2 2" xfId="15714"/>
    <cellStyle name="60% - 强调文字颜色 6 2" xfId="15715"/>
    <cellStyle name="表标题 2 8 2 2" xfId="15716"/>
    <cellStyle name="Accent4 - 20% 4 2 5" xfId="15717"/>
    <cellStyle name="常规 13 5 3" xfId="15718"/>
    <cellStyle name="Input [yellow] 5 6 3" xfId="15719"/>
    <cellStyle name="好_Book1_1 13" xfId="15720"/>
    <cellStyle name="差_Book1 9 5 2" xfId="15721"/>
    <cellStyle name="regstoresfromspecstores 7 2 2" xfId="15722"/>
    <cellStyle name="差_2015年元-12月收支 9 2 2" xfId="15723"/>
    <cellStyle name="好_财政优惠政策计算表20140527 10 13" xfId="15724"/>
    <cellStyle name="常规 7 2 12 14" xfId="15725"/>
    <cellStyle name="Accent4 - 40% 9 14" xfId="15726"/>
    <cellStyle name="常规 2 9 4 7" xfId="15727"/>
    <cellStyle name="常规 11 2 4 2" xfId="15728"/>
    <cellStyle name="小数 7 11" xfId="15729"/>
    <cellStyle name="常规 2 2 2 3 6 8 2" xfId="15730"/>
    <cellStyle name="好_2012-2013年结算140424李爱民 4 2 2" xfId="15731"/>
    <cellStyle name="常规 2 6 11 6 2" xfId="15732"/>
    <cellStyle name="好_2015年开发区收支预算表20150826定稿（加科技明细）结算后调整 2 10 13" xfId="15733"/>
    <cellStyle name="好_（定稿）2013年开发区区域内税收汇总03版 10 13 2" xfId="15734"/>
    <cellStyle name="Comma  - Style4 4 9 3" xfId="15735"/>
    <cellStyle name="常规 4 3 9 13" xfId="15736"/>
    <cellStyle name="Comma  - Style7 17" xfId="15737"/>
    <cellStyle name="Comma  - Style7 22" xfId="15738"/>
    <cellStyle name="常规 6 2 4 3 2" xfId="15739"/>
    <cellStyle name="Accent6 8 15" xfId="15740"/>
    <cellStyle name="差_（定稿）2013年开发区区域内税收汇总03版 2 21 2" xfId="15741"/>
    <cellStyle name="差_（定稿）2013年开发区区域内税收汇总03版 2 16 2" xfId="15742"/>
    <cellStyle name="差_Book1 6 7" xfId="15743"/>
    <cellStyle name="常规 7 2 6 3 2" xfId="15744"/>
    <cellStyle name="差_2015年元-12月收支 2 2 2" xfId="15745"/>
    <cellStyle name="常规 10 2 2 2 2 4 5" xfId="15746"/>
    <cellStyle name="差_Book1_1 6 14 2" xfId="15747"/>
    <cellStyle name="Accent4 - 20% 11 2 3 2" xfId="15748"/>
    <cellStyle name="货币 2 9 10 2" xfId="15749"/>
    <cellStyle name="Accent6 - 20% 4 6 3" xfId="15750"/>
    <cellStyle name="常规 2 2 8 2 2 3 2" xfId="15751"/>
    <cellStyle name="常规 9 3 9 3" xfId="15752"/>
    <cellStyle name="常规 2 5 12 3" xfId="15753"/>
    <cellStyle name="Accent6 - 40% 11 2 6 2" xfId="15754"/>
    <cellStyle name="差_2014年元-12月收支 10 11 2" xfId="15755"/>
    <cellStyle name="差_2015年开发区收支预算表20150301 2 3 7" xfId="15756"/>
    <cellStyle name="Accent1 - 40% 3 12 2" xfId="15757"/>
    <cellStyle name="好_2015年开发区收支预算表20150301 13 11" xfId="15758"/>
    <cellStyle name="好_2012年调整预算 9 8 2" xfId="15759"/>
    <cellStyle name="Accent5 - 60% 10 4" xfId="15760"/>
    <cellStyle name="常规 2 2 9 2 5 6" xfId="15761"/>
    <cellStyle name="Accent4 4 2 2" xfId="15762"/>
    <cellStyle name="差_2012-2013年结算140424李爱民 10 9 2" xfId="15763"/>
    <cellStyle name="Accent2 10 14" xfId="15764"/>
    <cellStyle name="常规 17 3 15" xfId="15765"/>
    <cellStyle name="Comma  - Style2 5 5 2" xfId="15766"/>
    <cellStyle name="Comma  - Style5 17 2" xfId="15767"/>
    <cellStyle name="Comma  - Style5 22 2" xfId="15768"/>
    <cellStyle name="差_（定稿）2013年开发区区域内税收汇总03版 2 7 4" xfId="15769"/>
    <cellStyle name="小数 10 7 2" xfId="15770"/>
    <cellStyle name="常规 8 8 2 2" xfId="15771"/>
    <cellStyle name="常规 10 2 6 13 2" xfId="15772"/>
    <cellStyle name="常规 8 8 11" xfId="15773"/>
    <cellStyle name="常规 2 2 2 5 9 6 2" xfId="15774"/>
    <cellStyle name="强调 3 10 13" xfId="15775"/>
    <cellStyle name="常规 8 2 2 5 2" xfId="15776"/>
    <cellStyle name="常规 9 2 10 3" xfId="15777"/>
    <cellStyle name="常规 2 8 8 5 2" xfId="15778"/>
    <cellStyle name="表标题 8" xfId="15779"/>
    <cellStyle name="Accent3 - 60% 3" xfId="15780"/>
    <cellStyle name="Accent4 3 2 3" xfId="15781"/>
    <cellStyle name="好_2015年开发区收支预算表20150826定稿（加科技明细）结算后调整 7 9" xfId="15782"/>
    <cellStyle name="差_2012年调整预算 2 5 11" xfId="15783"/>
    <cellStyle name="Accent3 11 5" xfId="15784"/>
    <cellStyle name="常规 5 12 5 2" xfId="15785"/>
    <cellStyle name="差_2012-2013年结算140424李爱民 2 5 11" xfId="15786"/>
    <cellStyle name="差_2012年调整预算 9 2" xfId="15787"/>
    <cellStyle name="好_2014年元-12月收支 12 6" xfId="15788"/>
    <cellStyle name="常规 4 4 4 3" xfId="15789"/>
    <cellStyle name="常规 3 3 5 5" xfId="15790"/>
    <cellStyle name="未定义 2 5" xfId="15791"/>
    <cellStyle name="Comma  - Style5 12 8 2" xfId="15792"/>
    <cellStyle name="差_2013年财政收支表（2月8日） 4 12 2" xfId="15793"/>
    <cellStyle name="差_2013年财政收支表（2月8日） 2 6 11 2" xfId="15794"/>
    <cellStyle name="Accent4 - 40% 3 3" xfId="15795"/>
    <cellStyle name="常规 12 2 5 5" xfId="15796"/>
    <cellStyle name="好_Book1_1 7 13" xfId="15797"/>
    <cellStyle name="常规 2 2 2 10 22 2" xfId="15798"/>
    <cellStyle name="常规 2 2 2 10 17 2" xfId="15799"/>
    <cellStyle name="差_2015年开发区收支预算表20150826定稿（加科技明细）结算后调整 2 3 14" xfId="15800"/>
    <cellStyle name="常规 6 2 7 14" xfId="15801"/>
    <cellStyle name="差_元-3月开发区税收收入完成情况表 2 10" xfId="15802"/>
    <cellStyle name="Accent5 - 40% 8 4" xfId="15803"/>
    <cellStyle name="Accent4 - 40% 4 6" xfId="15804"/>
    <cellStyle name="差_2012年调整预算 2 5 9" xfId="15805"/>
    <cellStyle name="Accent1 - 40% 5 6" xfId="15806"/>
    <cellStyle name="常规 2 2 2 5 2 12" xfId="15807"/>
    <cellStyle name="后继超级链接 4 3" xfId="15808"/>
    <cellStyle name="常规 2 2 2 7 2 2" xfId="15809"/>
    <cellStyle name="Accent6 - 20% 5 2 4" xfId="15810"/>
    <cellStyle name="表标题 2 3 2" xfId="15811"/>
    <cellStyle name="超级链接 10 6 2" xfId="15812"/>
    <cellStyle name="常规 7 2 12 8" xfId="15813"/>
    <cellStyle name="Accent4 - 40% 9 8" xfId="15814"/>
    <cellStyle name="好_财政优惠政策计算表20140527 12 2" xfId="15815"/>
    <cellStyle name="常规 4 2 9 15" xfId="15816"/>
    <cellStyle name="差_财政优惠政策计算表20140527 2 11 10 2" xfId="15817"/>
    <cellStyle name="Accent2 - 40% 9 4" xfId="15818"/>
    <cellStyle name="常规 2 21 5" xfId="15819"/>
    <cellStyle name="常规 2 16 5" xfId="15820"/>
    <cellStyle name="常规 2 2 2 9 6 11 2" xfId="15821"/>
    <cellStyle name="差_2012年调整预算 17 2" xfId="15822"/>
    <cellStyle name="差_2012年调整预算 22 2" xfId="15823"/>
    <cellStyle name="Accent1 - 40% 5 2 2" xfId="15824"/>
    <cellStyle name="差_2012年调整预算 2 5 5 2" xfId="15825"/>
    <cellStyle name="Accent3 4 5" xfId="15826"/>
    <cellStyle name="好_元-3月开发区税收收入完成情况表 2 7 4" xfId="15827"/>
    <cellStyle name="Comma  - Style3 10 10 2 2" xfId="15828"/>
    <cellStyle name="强调文字颜色 1 4" xfId="15829"/>
    <cellStyle name="好_Book1_1 2 9 3 2" xfId="15830"/>
    <cellStyle name="Header2 9 2" xfId="15831"/>
    <cellStyle name="常规 10 2 11 14" xfId="15832"/>
    <cellStyle name="强调 3 13" xfId="15833"/>
    <cellStyle name="差_咸宁市直2013年政府基建支出预算表（一上) 7 4" xfId="15834"/>
    <cellStyle name="常规 2 2 2 2 6 9" xfId="15835"/>
    <cellStyle name="常规 14 2 8 4 2" xfId="15836"/>
    <cellStyle name="Comma  - Style7 3 13 2" xfId="15837"/>
    <cellStyle name="常规 2 10 11 7" xfId="15838"/>
    <cellStyle name="常规 5 4 8 2" xfId="15839"/>
    <cellStyle name="后继超级链接 12 12 2" xfId="15840"/>
    <cellStyle name="差_2015年元-12月收支 8 7 2" xfId="15841"/>
    <cellStyle name="好_2015年开发区收支预算表20150826定稿（加科技明细）结算后调整 3 5" xfId="15842"/>
    <cellStyle name="好_Book1 2 10" xfId="15843"/>
    <cellStyle name="常规 11 2 5" xfId="15844"/>
    <cellStyle name="Accent1 6 2 3" xfId="15845"/>
    <cellStyle name="差_咸宁市直2013年政府基建支出预算表（一上) 2 11 5 2" xfId="15846"/>
    <cellStyle name="常规 10 3 9 3" xfId="15847"/>
    <cellStyle name="适中 2 2" xfId="15848"/>
    <cellStyle name="常规 35 2" xfId="15849"/>
    <cellStyle name="好_2015年开发区收支预算表20150826定稿（加科技明细）结算后调整 2 2 4" xfId="15850"/>
    <cellStyle name="差_（定稿）2013年开发区区域内税收汇总03版 2 5 8" xfId="15851"/>
    <cellStyle name="Copied 2 9 2 2" xfId="15852"/>
    <cellStyle name="好_元-3月开发区税收收入完成情况表 11 14" xfId="15853"/>
    <cellStyle name="Calc Currency (0) 6 2" xfId="15854"/>
    <cellStyle name="Accent1 - 40% 2 6" xfId="15855"/>
    <cellStyle name="Accent5 3 14 2" xfId="15856"/>
    <cellStyle name="差_2012年调整预算 2 2 9" xfId="15857"/>
    <cellStyle name="常规 15 2 4 6" xfId="15858"/>
    <cellStyle name="Accent3 - 40% 3 13" xfId="15859"/>
    <cellStyle name="好_2015年开发区收支预算表20150301 2 8 2 2" xfId="15860"/>
    <cellStyle name="Accent3 - 40% 3 10" xfId="15861"/>
    <cellStyle name="差_2013年财政收支表（2月8日） 7 6 2" xfId="15862"/>
    <cellStyle name="差_元-3月开发区税收收入完成情况表 2 4 13" xfId="15863"/>
    <cellStyle name="Accent6 5 2 2" xfId="15864"/>
    <cellStyle name="好_（定稿）2013年开发区区域内税收汇总03版 2 11 5" xfId="15865"/>
    <cellStyle name="常规 3 3 25" xfId="15866"/>
    <cellStyle name="差_2014年元-12月收支 2 5 9" xfId="15867"/>
    <cellStyle name="Comma  - Style3 7 9 2" xfId="15868"/>
    <cellStyle name="Accent3 6 2" xfId="15869"/>
    <cellStyle name="差_（定稿）2013年开发区区域内税收汇总03版 8 5" xfId="15870"/>
    <cellStyle name="差_2015年开发区收支预算表20150301 2 7 2" xfId="15871"/>
    <cellStyle name="差_2014年元-12月收支 12 13" xfId="15872"/>
    <cellStyle name="好_2015年开发区收支预算表20150301 2 10 4 2" xfId="15873"/>
    <cellStyle name="常规 2 2 4 2 6 10" xfId="15874"/>
    <cellStyle name="常规 3 3 3 2" xfId="15875"/>
    <cellStyle name="entry box 4 3" xfId="15876"/>
    <cellStyle name="Accent4 - 40% 3 2 2 2" xfId="15877"/>
    <cellStyle name="_ET_STYLE_NoName_00__Book1_1 9 4" xfId="15878"/>
    <cellStyle name="常规 10 3 12 12 2" xfId="15879"/>
    <cellStyle name="常规 2 2 8 13 2" xfId="15880"/>
    <cellStyle name="常规 4 2 12 13" xfId="15881"/>
    <cellStyle name="Comma  - Style4 3 4 3" xfId="15882"/>
    <cellStyle name="常规 4 3 3 13" xfId="15883"/>
    <cellStyle name="差_Book1_1 2 7 13" xfId="15884"/>
    <cellStyle name="好_元-3月开发区税收收入完成情况表 11 10 2" xfId="15885"/>
    <cellStyle name="Accent6 - 40% 6 2 5" xfId="15886"/>
    <cellStyle name="常规 9 3 6" xfId="15887"/>
    <cellStyle name="好_（定稿）2013年开发区区域内税收汇总03版 7 7 2" xfId="15888"/>
    <cellStyle name="常规 2 8 9 12 2" xfId="15889"/>
    <cellStyle name="常规 2 12 12" xfId="15890"/>
    <cellStyle name="差_Book1_1 9 11" xfId="15891"/>
    <cellStyle name="差_元-3月开发区税收收入完成情况表 2 6 5 2" xfId="15892"/>
    <cellStyle name="好_Book1 2 5" xfId="15893"/>
    <cellStyle name="常规 2 5 8 10" xfId="15894"/>
    <cellStyle name="Comma  - Style4 6 5 2 2" xfId="15895"/>
    <cellStyle name="Fixed 2" xfId="15896"/>
    <cellStyle name="Comma  - Style2 4 2 3" xfId="15897"/>
    <cellStyle name="常规 7 10 12" xfId="15898"/>
    <cellStyle name="强调 2 3 8 2" xfId="15899"/>
    <cellStyle name="Accent5 - 40% 3 2 4" xfId="15900"/>
    <cellStyle name="60% - 强调文字颜色 2 2 6" xfId="15901"/>
    <cellStyle name="Accent6 - 60% 3 6" xfId="15902"/>
    <cellStyle name="SHADEDSTORES 5 2 9 2" xfId="15903"/>
    <cellStyle name="常规 4 4 7 12" xfId="15904"/>
    <cellStyle name="常规 2 2 2 7 3 9 2" xfId="15905"/>
    <cellStyle name="常规 2 5 6 11" xfId="15906"/>
    <cellStyle name="好_2015年开发区收支预算表20150826定稿（加科技明细）结算后调整 2 9 3" xfId="15907"/>
    <cellStyle name="好_元-3月开发区税收收入完成情况表 4 2 2" xfId="15908"/>
    <cellStyle name="Accent4 - 40% 4 4 2" xfId="15909"/>
    <cellStyle name="Accent2 9 7" xfId="15910"/>
    <cellStyle name="好_2015年元-12月收支 12 7 2" xfId="15911"/>
    <cellStyle name="常规 2 2 7 9" xfId="15912"/>
    <cellStyle name="好_123 4 2 2" xfId="15913"/>
    <cellStyle name="常规 2 4 8 5 2" xfId="15914"/>
    <cellStyle name="常规 6 11 13 2" xfId="15915"/>
    <cellStyle name="差_2015年元-12月收支 2 12 4 2" xfId="15916"/>
    <cellStyle name="Body 2 7 2 2" xfId="15917"/>
    <cellStyle name="好_2013年财政收支表（2月8日） 2 2 4 2" xfId="15918"/>
    <cellStyle name="常规 18 5 7" xfId="15919"/>
    <cellStyle name="Accent6 - 20% 7 7 2" xfId="15920"/>
    <cellStyle name="常规 6 9 4" xfId="15921"/>
    <cellStyle name="Accent2 3" xfId="15922"/>
    <cellStyle name="Accent6 - 40% 3 8 3" xfId="15923"/>
    <cellStyle name="差_2012-2013年结算140424李爱民 5 9" xfId="15924"/>
    <cellStyle name="Accent5 - 20% 10 15" xfId="15925"/>
    <cellStyle name="Accent2 - 20% 8 2" xfId="15926"/>
    <cellStyle name="Comma  - Style6 3 13 3" xfId="15927"/>
    <cellStyle name="表标题 7 6 2" xfId="15928"/>
    <cellStyle name="Accent6 - 20% 10 2 8" xfId="15929"/>
    <cellStyle name="小数 7 7 2" xfId="15930"/>
    <cellStyle name="常规 5 11" xfId="15931"/>
    <cellStyle name="常规 3 6 5" xfId="15932"/>
    <cellStyle name="好_2012-2013年结算140424李爱民 2 4 12 2" xfId="15933"/>
    <cellStyle name="差_2012-2013年结算140424李爱民 2 7 4" xfId="15934"/>
    <cellStyle name="常规 6 11 11" xfId="15935"/>
    <cellStyle name="常规 2 4 8 3" xfId="15936"/>
    <cellStyle name="差_2012-2013年结算140424李爱民 2 8" xfId="15937"/>
    <cellStyle name="差_Book1_1 6 9 2" xfId="15938"/>
    <cellStyle name="Accent6 - 20% 2 14 2" xfId="15939"/>
    <cellStyle name="常规 5 3 2 6 7 2" xfId="15940"/>
    <cellStyle name="差_Book1_1 2 9 5" xfId="15941"/>
    <cellStyle name="常规 4 3 5 5" xfId="15942"/>
    <cellStyle name="常规 23 9" xfId="15943"/>
    <cellStyle name="常规 18 9" xfId="15944"/>
    <cellStyle name="常规 2 2 6 2 4 4 2" xfId="15945"/>
    <cellStyle name="Accent5 - 20% 2 5" xfId="15946"/>
    <cellStyle name="PSSpacer 13" xfId="15947"/>
    <cellStyle name="PSSpacer 9 2" xfId="15948"/>
    <cellStyle name="Comma  - Style6 10 11 3" xfId="15949"/>
    <cellStyle name="常规 4 2 10 8" xfId="15950"/>
    <cellStyle name="表标题 11 2 2" xfId="15951"/>
    <cellStyle name="常规 10 3 6 6" xfId="15952"/>
    <cellStyle name="常规 27 5" xfId="15953"/>
    <cellStyle name="Accent1 - 60% 5 3" xfId="15954"/>
    <cellStyle name="常规 2 2 2 6 4 6 2" xfId="15955"/>
    <cellStyle name="Comma  - Style4 12 5 2" xfId="15956"/>
    <cellStyle name="Accent6 - 60% 7 4" xfId="15957"/>
    <cellStyle name="Accent3 - 20% 11 2 6 2" xfId="15958"/>
    <cellStyle name="常规 2 2 3 2 2 13" xfId="15959"/>
    <cellStyle name="Accent6 - 60% 4 2 6 2 2" xfId="15960"/>
    <cellStyle name="Accent5 - 20% 7 12" xfId="15961"/>
    <cellStyle name="常规 2 2 2 4 2 2 2" xfId="15962"/>
    <cellStyle name="好_2013年财政收支表（2月8日） 5 4" xfId="15963"/>
    <cellStyle name="好_2014年元-12月收支 12 4" xfId="15964"/>
    <cellStyle name="Accent1 - 20% 4 4 2" xfId="15965"/>
    <cellStyle name="差_咸宁市直2013年政府基建支出预算表（一上) 13 2 2" xfId="15966"/>
    <cellStyle name="Accent3 - 40% 7 4 2" xfId="15967"/>
    <cellStyle name="常规 2 9 6 12 2" xfId="15968"/>
    <cellStyle name="注释 2 3" xfId="15969"/>
    <cellStyle name="常规 2 2 2 8 6 3" xfId="15970"/>
    <cellStyle name="差_咸宁市直2013年政府基建支出预算表（一上) 6 7" xfId="15971"/>
    <cellStyle name="常规 4 2 9 11 2" xfId="15972"/>
    <cellStyle name="Accent4 - 40% 15" xfId="15973"/>
    <cellStyle name="Accent4 - 40% 20" xfId="15974"/>
    <cellStyle name="常规 7 2 3 5" xfId="15975"/>
    <cellStyle name="Accent4 - 20% 5 13" xfId="15976"/>
    <cellStyle name="常规 2 2 4 10 2" xfId="15977"/>
    <cellStyle name="差_Book1_1 2 11 6 2" xfId="15978"/>
    <cellStyle name="常规 10 2 12 12 2" xfId="15979"/>
    <cellStyle name="Accent5 - 40% 7 2" xfId="15980"/>
    <cellStyle name="差_2015年开发区收支预算表20150301 10 5 2" xfId="15981"/>
    <cellStyle name="常规 2 3 10 9" xfId="15982"/>
    <cellStyle name="差_2012-2013年结算140424李爱民 2 9 11 2" xfId="15983"/>
    <cellStyle name="Comma  - Style3 2 6" xfId="15984"/>
    <cellStyle name="好_2015年元-12月收支 2 7 2" xfId="15985"/>
    <cellStyle name="差_（定稿）2013年开发区区域内税收汇总03版 9 2 2" xfId="15986"/>
    <cellStyle name="Comma  - Style5 4 4 2" xfId="15987"/>
    <cellStyle name="差_Book1 7 12" xfId="15988"/>
    <cellStyle name="Accent6 8 9 2" xfId="15989"/>
    <cellStyle name="差_Book1_1 5" xfId="15990"/>
    <cellStyle name="后继超级链接 3 4" xfId="15991"/>
    <cellStyle name="好_2015年开发区收支预算表20150301 2 3 5" xfId="15992"/>
    <cellStyle name="常规 2 2 5 2 4 8 2" xfId="15993"/>
    <cellStyle name="差_2012-2013年结算140424李爱民 4 2" xfId="15994"/>
    <cellStyle name="Comma  - Style6 11 4 2 2" xfId="15995"/>
    <cellStyle name="40% - 强调文字颜色 2 3 2" xfId="15996"/>
    <cellStyle name="差_2015年元-12月收支 2 3 7 2" xfId="15997"/>
    <cellStyle name="常规 5 3 2 2 7 2" xfId="15998"/>
    <cellStyle name="好_Book1 8 6 2" xfId="15999"/>
    <cellStyle name="差_Book1_1 2 9 2" xfId="16000"/>
    <cellStyle name="常规 4 3 5 2" xfId="16001"/>
    <cellStyle name="差_2012年调整预算 2 7 11 2" xfId="16002"/>
    <cellStyle name="差_元-3月开发区税收收入完成情况表 5 3 2" xfId="16003"/>
    <cellStyle name="常规 10 3 11" xfId="16004"/>
    <cellStyle name="好_2014年元-12月收支 9 4 2" xfId="16005"/>
    <cellStyle name="好_咸宁市直2013年政府基建支出预算表（一上) 2 10 5 2" xfId="16006"/>
    <cellStyle name="Accent1 2 4" xfId="16007"/>
    <cellStyle name="好_（定稿）2013年开发区区域内税收汇总03版 2 3 3" xfId="16008"/>
    <cellStyle name="差_2012-2013年结算140424李爱民 9 10" xfId="16009"/>
    <cellStyle name="差_2012年调整预算 11 11 2" xfId="16010"/>
    <cellStyle name="好_Book1 5 5 2" xfId="16011"/>
    <cellStyle name="好_咸宁市直2013年政府基建支出预算表（一上) 8 14 2" xfId="16012"/>
    <cellStyle name="Comma  - Style2 23 3" xfId="16013"/>
    <cellStyle name="Comma  - Style2 18 3" xfId="16014"/>
    <cellStyle name="常规 9 3 7 9" xfId="16015"/>
    <cellStyle name="常规 6 2 12 3 2" xfId="16016"/>
    <cellStyle name="Accent4 - 20% 4 8" xfId="16017"/>
    <cellStyle name="好_2014年元-12月收支 10 2 2" xfId="16018"/>
    <cellStyle name="Accent5 - 40% 4 2 7" xfId="16019"/>
    <cellStyle name="差_（定稿）2013年开发区区域内税收汇总03版 2 10 14" xfId="16020"/>
    <cellStyle name="常规 2 3 12 12 2" xfId="16021"/>
    <cellStyle name="常规 2 6 8 10" xfId="16022"/>
    <cellStyle name="好_2014年元-12月收支 2 4 2 2" xfId="16023"/>
    <cellStyle name="Accent5 10 10 2 2" xfId="16024"/>
    <cellStyle name="好_123 4 4 2" xfId="16025"/>
    <cellStyle name="常规 3 7" xfId="16026"/>
    <cellStyle name="常规 2 2 9 9" xfId="16027"/>
    <cellStyle name="好_2015年开发区收支预算表20150826定稿（加科技明细）结算后调整 2 3 3 2" xfId="16028"/>
    <cellStyle name="Accent6 - 60% 6 2 2 2" xfId="16029"/>
    <cellStyle name="常规 2 2 4 2 5 12 2" xfId="16030"/>
    <cellStyle name="20% - 强调文字颜色 3 5" xfId="16031"/>
    <cellStyle name="常规 2 2 5 2 5 4 2" xfId="16032"/>
    <cellStyle name="Accent5 9 2 3" xfId="16033"/>
    <cellStyle name="差_元-3月开发区税收收入完成情况表 2 12 5 2" xfId="16034"/>
    <cellStyle name="Accent1 4" xfId="16035"/>
    <cellStyle name="常规 6 8 5" xfId="16036"/>
    <cellStyle name="常规 7 2 12 9" xfId="16037"/>
    <cellStyle name="Accent4 - 40% 9 9" xfId="16038"/>
    <cellStyle name="常规 7 2 8 2" xfId="16039"/>
    <cellStyle name="Accent4 - 40% 10 8" xfId="16040"/>
    <cellStyle name="常规 2 2 4 2 2 9 2" xfId="16041"/>
    <cellStyle name="Currency [0] 2 8" xfId="16042"/>
    <cellStyle name="差_咸宁市直2013年政府基建支出预算表（一上) 2 7 11 2" xfId="16043"/>
    <cellStyle name="常规 2 2 2 4 6 10 2" xfId="16044"/>
    <cellStyle name="常规 2 5 7 5" xfId="16045"/>
    <cellStyle name="好_2014年元-12月收支 5 4" xfId="16046"/>
    <cellStyle name="好_2012年调整预算 11 6" xfId="16047"/>
    <cellStyle name="常规 2 2 4 2 8 11" xfId="16048"/>
    <cellStyle name="Comma  - Style1 9 3 3" xfId="16049"/>
    <cellStyle name="差_2012-2013年结算140424李爱民 2 6 13" xfId="16050"/>
    <cellStyle name="差_财政优惠政策计算表20140527 2" xfId="16051"/>
    <cellStyle name="常规 2 3 4 3 2" xfId="16052"/>
    <cellStyle name="常规 2 7 10 10" xfId="16053"/>
    <cellStyle name="差_财政优惠政策计算表20140527 3 6 2" xfId="16054"/>
    <cellStyle name="Comma  - Style3 2 14 2" xfId="16055"/>
    <cellStyle name="Comma  - Style8 4 10" xfId="16056"/>
    <cellStyle name="好_2015年元-12月收支 2 6 3" xfId="16057"/>
    <cellStyle name="Comma  - Style5 4 3 3" xfId="16058"/>
    <cellStyle name="Accent6 - 40% 10 13 2" xfId="16059"/>
    <cellStyle name="Header2 4 6 2" xfId="16060"/>
    <cellStyle name="Comma  - Style8 2 13 2 2" xfId="16061"/>
    <cellStyle name="Comma  - Style1 6 6 2 2" xfId="16062"/>
    <cellStyle name="好_2015年开发区收支预算表20150826定稿（加科技明细）结算后调整 10 7" xfId="16063"/>
    <cellStyle name="好_（定稿）2013年开发区区域内税收汇总03版 2 5 10" xfId="16064"/>
    <cellStyle name="Accent5 - 60% 9 3 2 2" xfId="16065"/>
    <cellStyle name="常规 2 2 8 2 5 11 2" xfId="16066"/>
    <cellStyle name="Comma  - Style4 11 3 2 2" xfId="16067"/>
    <cellStyle name="Accent3 - 60% 3 12" xfId="16068"/>
    <cellStyle name="常规 3" xfId="16069"/>
    <cellStyle name="常规 2 9 10 8" xfId="16070"/>
    <cellStyle name="表标题 8 12" xfId="16071"/>
    <cellStyle name="Total 5 3 2" xfId="16072"/>
    <cellStyle name="好_（定稿）2013年开发区区域内税收汇总03版 2 12 3 2" xfId="16073"/>
    <cellStyle name="Accent4 - 20% 6 2 3" xfId="16074"/>
    <cellStyle name="Comma  - Style1 9 8 2 2" xfId="16075"/>
    <cellStyle name="常规 2 2 8 2 6 12" xfId="16076"/>
    <cellStyle name="好_2015年元-12月收支 2 5 3 2" xfId="16077"/>
    <cellStyle name="Comma  - Style4 11 8 3" xfId="16078"/>
    <cellStyle name="常规 8 2 5 12 2" xfId="16079"/>
    <cellStyle name="强调 2 2 14" xfId="16080"/>
    <cellStyle name="Comma  - Style1 3 10 2 2" xfId="16081"/>
    <cellStyle name="差_2014年元-12月收支 2 9 10 2" xfId="16082"/>
    <cellStyle name="常规 2 6 9 8" xfId="16083"/>
    <cellStyle name="差_Book1_1 2 11 13 2" xfId="16084"/>
    <cellStyle name="后继超级链接 5 4 2" xfId="16085"/>
    <cellStyle name="常规 2 2 2 7 3 3 2" xfId="16086"/>
    <cellStyle name="好_2012年调整预算 2 12 4" xfId="16087"/>
    <cellStyle name="常规 3 7 5 2" xfId="16088"/>
    <cellStyle name="好_123 2 5 7 2" xfId="16089"/>
    <cellStyle name="New Times Roman" xfId="16090"/>
    <cellStyle name="Accent4 - 60% 9 14" xfId="16091"/>
    <cellStyle name="差_2015年开发区收支预算表20150301 5 5" xfId="16092"/>
    <cellStyle name="Accent5 - 20% 5 12 2" xfId="16093"/>
    <cellStyle name="Accent5 - 20% 9 2 4" xfId="16094"/>
    <cellStyle name="常规 5 2 2 8 9 2" xfId="16095"/>
    <cellStyle name="好_2012年调整预算 2 2 8" xfId="16096"/>
    <cellStyle name="Accent6 - 60% 6 12 2 2" xfId="16097"/>
    <cellStyle name="常规 2 2 6 2 8 13" xfId="16098"/>
    <cellStyle name="差_咸宁市直2013年政府基建支出预算表（一上) 2 2 9" xfId="16099"/>
    <cellStyle name="常规 10 3 4 15" xfId="16100"/>
    <cellStyle name="好_2013年财政收支表（2月8日） 2 12 4" xfId="16101"/>
    <cellStyle name="常规 30 10" xfId="16102"/>
    <cellStyle name="常规 25 10" xfId="16103"/>
    <cellStyle name="常规 2 2 6 2 6 3" xfId="16104"/>
    <cellStyle name="好_2015年开发区收支预算表20150826定稿（加科技明细）结算后调整 2 12 13 2" xfId="16105"/>
    <cellStyle name="常规 3 3 2 2 2" xfId="16106"/>
    <cellStyle name="差_2015年元-12月收支 2 5 5" xfId="16107"/>
    <cellStyle name="未定义 2 2 4" xfId="16108"/>
    <cellStyle name="常规 3 9 14 2" xfId="16109"/>
    <cellStyle name="常规 12 2 13 2" xfId="16110"/>
    <cellStyle name="差_2012年调整预算 6 10 2" xfId="16111"/>
    <cellStyle name="Accent3 - 40% 2 14" xfId="16112"/>
    <cellStyle name="Accent5 - 60% 8 2 6" xfId="16113"/>
    <cellStyle name="常规 3 9 4 2" xfId="16114"/>
    <cellStyle name="汇总 2 3 2" xfId="16115"/>
    <cellStyle name="差_2013年财政收支表（2月8日） 13 8 2" xfId="16116"/>
    <cellStyle name="Accent1 - 60% 11 8" xfId="16117"/>
    <cellStyle name="Normal - Style1 5" xfId="16118"/>
    <cellStyle name="Accent3 2 13" xfId="16119"/>
    <cellStyle name="强调 2 11" xfId="16120"/>
    <cellStyle name="差_咸宁市直2013年政府基建支出预算表（一上) 2 2" xfId="16121"/>
    <cellStyle name="Comma  - Style3 12 8 2" xfId="16122"/>
    <cellStyle name="常规 10 2 10 12" xfId="16123"/>
    <cellStyle name="常规 4 3 3 12" xfId="16124"/>
    <cellStyle name="Comma  - Style4 3 4 2" xfId="16125"/>
    <cellStyle name="差_Book1_1 2 7 12" xfId="16126"/>
    <cellStyle name="好_123 2 11 9 2" xfId="16127"/>
    <cellStyle name="常规 2 2 3 2 2 7 2" xfId="16128"/>
    <cellStyle name="好_2012年调整预算 9 3" xfId="16129"/>
    <cellStyle name="常规 9 2 3 2 2" xfId="16130"/>
    <cellStyle name="常规 6 3 6" xfId="16131"/>
    <cellStyle name="Accent6 - 40% 3 2 5" xfId="16132"/>
    <cellStyle name="Comma  - Style3 12 11 2" xfId="16133"/>
    <cellStyle name="好_2015年开发区收支预算表20150826定稿（加科技明细）结算后调整 3 6 2" xfId="16134"/>
    <cellStyle name="差_2015年开发区收支预算表20150826定稿（加科技明细）结算后调整 6 7" xfId="16135"/>
    <cellStyle name="差_123 2 2 13" xfId="16136"/>
    <cellStyle name="Comma  - Style5 5 4 2 2" xfId="16137"/>
    <cellStyle name="差_咸宁市直2013年政府基建支出预算表（一上) 2 3 13" xfId="16138"/>
    <cellStyle name="Accent1 - 40% 12 4 2" xfId="16139"/>
    <cellStyle name="差_123 2 8 8" xfId="16140"/>
    <cellStyle name="HEADING2 2 2 2" xfId="16141"/>
    <cellStyle name="常规 2 2 32" xfId="16142"/>
    <cellStyle name="常规 2 2 27" xfId="16143"/>
    <cellStyle name="后继超链接 10 7 2" xfId="16144"/>
    <cellStyle name="好_2012年调整预算 2 4 4" xfId="16145"/>
    <cellStyle name="Accent3 - 40% 10 4" xfId="16146"/>
    <cellStyle name="Accent1 - 60% 5 2 3" xfId="16147"/>
    <cellStyle name="Accent6 - 20% 11 3 2" xfId="16148"/>
    <cellStyle name="Accent2 - 60% 6 11" xfId="16149"/>
    <cellStyle name="好_咸宁市直2013年政府基建支出预算表（一上) 2 13 2" xfId="16150"/>
    <cellStyle name="货币 2 3 10 2" xfId="16151"/>
    <cellStyle name="常规 2 2 2 8 8 2 2" xfId="16152"/>
    <cellStyle name="未定义 2 12 6 2" xfId="16153"/>
    <cellStyle name="常规 2 5 7 2" xfId="16154"/>
    <cellStyle name="Accent5 6 2 7 2" xfId="16155"/>
    <cellStyle name="常规 14 2 2 11" xfId="16156"/>
    <cellStyle name="表标题 6 5 2" xfId="16157"/>
    <cellStyle name="好_咸宁市直2013年政府基建支出预算表（一上) 3 10 2" xfId="16158"/>
    <cellStyle name="Accent1 - 40% 11 2 6 2" xfId="16159"/>
    <cellStyle name="常规 2 2 5 2 4 9" xfId="16160"/>
    <cellStyle name="好_2012-2013年结算140424李爱民 2 6 8" xfId="16161"/>
    <cellStyle name="Comma  - Style6 11 4 3" xfId="16162"/>
    <cellStyle name="Accent1 5 12" xfId="16163"/>
    <cellStyle name="Comma  - Style1 13" xfId="16164"/>
    <cellStyle name="常规 2 2 8 2 2 7" xfId="16165"/>
    <cellStyle name="常规 2 2 2 5 6 2 2" xfId="16166"/>
    <cellStyle name="强调 1 3 7" xfId="16167"/>
    <cellStyle name="常规 2 2 2 5 10 8 2" xfId="16168"/>
    <cellStyle name="好_咸宁市直2013年政府基建支出预算表（一上) 10 11" xfId="16169"/>
    <cellStyle name="常规 2 2 5 2 10" xfId="16170"/>
    <cellStyle name="常规 10 3 11 9" xfId="16171"/>
    <cellStyle name="好_财政优惠政策计算表20140527 3 5 2" xfId="16172"/>
    <cellStyle name="Accent5 - 20% 10 2 6 2" xfId="16173"/>
    <cellStyle name="常规 2 10 3 3 2" xfId="16174"/>
    <cellStyle name="好_2015年元-12月收支 11 4 2" xfId="16175"/>
    <cellStyle name="Accent1 6 7" xfId="16176"/>
    <cellStyle name="Accent6 - 20% 4 3 2 2" xfId="16177"/>
    <cellStyle name="差_元-3月开发区税收收入完成情况表 2 12 6 2" xfId="16178"/>
    <cellStyle name="Accent2 4" xfId="16179"/>
    <cellStyle name="常规 6 9 5" xfId="16180"/>
    <cellStyle name="差_（定稿）2013年开发区区域内税收汇总03版 4 11" xfId="16181"/>
    <cellStyle name="好_2013年财政收支表（2月8日） 4 6" xfId="16182"/>
    <cellStyle name="差_2013年财政收支表（2月8日） 2 22 2" xfId="16183"/>
    <cellStyle name="差_2013年财政收支表（2月8日） 2 17 2" xfId="16184"/>
    <cellStyle name="好_元-3月开发区税收收入完成情况表 19" xfId="16185"/>
    <cellStyle name="好_元-3月开发区税收收入完成情况表 24" xfId="16186"/>
    <cellStyle name="SHADEDSTORES 4 11 2 2" xfId="16187"/>
    <cellStyle name="未定义 2 9 3 2" xfId="16188"/>
    <cellStyle name="Accent5 - 40% 9 7" xfId="16189"/>
    <cellStyle name="常规 2 2 2 6 10 2" xfId="16190"/>
    <cellStyle name="Comma  - Style2 11 14 2" xfId="16191"/>
    <cellStyle name="好_2014年元-12月收支 2 11 5" xfId="16192"/>
    <cellStyle name="常规 8 2 4 11" xfId="16193"/>
    <cellStyle name="货币 2 8 2" xfId="16194"/>
    <cellStyle name="常规 10 2 2 2 2" xfId="16195"/>
    <cellStyle name="小数 2 2 2" xfId="16196"/>
    <cellStyle name="常规 2 2 2 8 3 7" xfId="16197"/>
    <cellStyle name="货币 2 2 15" xfId="16198"/>
    <cellStyle name="常规 2 4 17" xfId="16199"/>
    <cellStyle name="常规 2 4 22" xfId="16200"/>
    <cellStyle name="Comma  - Style6 8 13 2" xfId="16201"/>
    <cellStyle name="好_Book1 6 7" xfId="16202"/>
    <cellStyle name="好_2015年开发区收支预算表20150301 6 5 2" xfId="16203"/>
    <cellStyle name="好_Book1_1 6 8" xfId="16204"/>
    <cellStyle name="好_2012年调整预算 13 5 2" xfId="16205"/>
    <cellStyle name="Accent2 - 20% 11 8" xfId="16206"/>
    <cellStyle name="常规 2 2 2 9 2 4" xfId="16207"/>
    <cellStyle name="Accent5 7 5 2" xfId="16208"/>
    <cellStyle name="常规 2 2 2 9 9 10" xfId="16209"/>
    <cellStyle name="好_2015年开发区收支预算表20150301 11 6 2" xfId="16210"/>
    <cellStyle name="Percent [2] 2 4 2" xfId="16211"/>
    <cellStyle name="Accent5 - 60% 7 8 2" xfId="16212"/>
    <cellStyle name="差_2015年开发区收支预算表20150826定稿（加科技明细）结算后调整 2 2 11 2" xfId="16213"/>
    <cellStyle name="好_2015年开发区收支预算表20150301 13 12 2" xfId="16214"/>
    <cellStyle name="好_Book1_1 11 10 2" xfId="16215"/>
    <cellStyle name="好_2012-2013年结算140424李爱民 7" xfId="16216"/>
    <cellStyle name="常规 2 2 2 8 11 8 2" xfId="16217"/>
    <cellStyle name="Comma  - Style1 10 8 3" xfId="16218"/>
    <cellStyle name="Accent1 - 20% 12 6" xfId="16219"/>
    <cellStyle name="Accent4 - 40% 5 8 2" xfId="16220"/>
    <cellStyle name="Accent6 3 3" xfId="16221"/>
    <cellStyle name="好_元-3月开发区税收收入完成情况表 5 6 2" xfId="16222"/>
    <cellStyle name="常规 5 7 8 2" xfId="16223"/>
    <cellStyle name="常规 10 3 2 13 2" xfId="16224"/>
    <cellStyle name="后继超级链接 8 7 2" xfId="16225"/>
    <cellStyle name="常规 2 2 2 7 6 6 2" xfId="16226"/>
    <cellStyle name="常规 3 2 7" xfId="16227"/>
    <cellStyle name="常规 14 2 19 2" xfId="16228"/>
    <cellStyle name="好_2015年元-12月收支 2 2 6" xfId="16229"/>
    <cellStyle name="差_2014年元-12月收支 2 4 10" xfId="16230"/>
    <cellStyle name="Prefilled 4 7 2" xfId="16231"/>
    <cellStyle name="Comma  - Style3 9 11 2 2" xfId="16232"/>
    <cellStyle name="常规 2 2 3 2 4 7 2" xfId="16233"/>
    <cellStyle name="常规 2 2 2 7 3 7 2" xfId="16234"/>
    <cellStyle name="Comma  - Style3 5 10 2 2" xfId="16235"/>
    <cellStyle name="后继超级链接 5 8 2" xfId="16236"/>
    <cellStyle name="Accent6 15 2" xfId="16237"/>
    <cellStyle name="Accent6 20 2" xfId="16238"/>
    <cellStyle name="差_（定稿）2013年开发区区域内税收汇总03版 2 12 3 2" xfId="16239"/>
    <cellStyle name="Accent5 5 2 3" xfId="16240"/>
    <cellStyle name="差_2015年元-12月收支 6 6" xfId="16241"/>
    <cellStyle name="Comma  - Style7 6 2 2" xfId="16242"/>
    <cellStyle name="Accent6 - 60% 7 6 2" xfId="16243"/>
    <cellStyle name="Comma  - Style4 9 3 2 2" xfId="16244"/>
    <cellStyle name="好_（定稿）2013年开发区区域内税收汇总03版 2 4 5" xfId="16245"/>
    <cellStyle name="常规 5 4 13" xfId="16246"/>
    <cellStyle name="后继超链接 9 5 2" xfId="16247"/>
    <cellStyle name="常规 2 4 18 2" xfId="16248"/>
    <cellStyle name="常规 2 4 23 2" xfId="16249"/>
    <cellStyle name="差_Book1 26" xfId="16250"/>
    <cellStyle name="SHADEDSTORES 3 15 2" xfId="16251"/>
    <cellStyle name="Accent1 - 20% 5 3 2" xfId="16252"/>
    <cellStyle name="差_2014年元-12月收支 10 9 2" xfId="16253"/>
    <cellStyle name="好_2014年元-12月收支 13 3 2" xfId="16254"/>
    <cellStyle name="好_2013年财政收支表（2月8日） 13 2" xfId="16255"/>
    <cellStyle name="Accent2 - 40% 2 9 2" xfId="16256"/>
    <cellStyle name="Comma  - Style3 10 11 3" xfId="16257"/>
    <cellStyle name="Accent5 4 7 2 2" xfId="16258"/>
    <cellStyle name="常规 2 2 2 6 4 4 2" xfId="16259"/>
    <cellStyle name="差_2012-2013年结算140424李爱民 3 12 2" xfId="16260"/>
    <cellStyle name="Comma  - Style4 12 3 2" xfId="16261"/>
    <cellStyle name="差_2012-2013年结算140424李爱民 10 13" xfId="16262"/>
    <cellStyle name="差 2 5 2" xfId="16263"/>
    <cellStyle name="差_2014年元-12月收支 5 10 2" xfId="16264"/>
    <cellStyle name="常规 6 5 6" xfId="16265"/>
    <cellStyle name="好_2014年元-12月收支 3 3" xfId="16266"/>
    <cellStyle name="强调 3 3 12" xfId="16267"/>
    <cellStyle name="Comma  - Style4 7 9" xfId="16268"/>
    <cellStyle name="表标题 4 13 3" xfId="16269"/>
    <cellStyle name="强调 2 9 9 2" xfId="16270"/>
    <cellStyle name="表标题 5 7 4" xfId="16271"/>
    <cellStyle name="差_咸宁市直2013年政府基建支出预算表（一上) 7 5 2" xfId="16272"/>
    <cellStyle name="常规 2 2 20 2 2" xfId="16273"/>
    <cellStyle name="常规 2 2 15 2 2" xfId="16274"/>
    <cellStyle name="Comma  - Style6 6 11 2" xfId="16275"/>
    <cellStyle name="好_Book1_1 2 12 11 2" xfId="16276"/>
    <cellStyle name="好_2012年调整预算 2 4 8" xfId="16277"/>
    <cellStyle name="差_Book1_1 2 12 3" xfId="16278"/>
    <cellStyle name="Comma  - Style6 12 3" xfId="16279"/>
    <cellStyle name="常规 2 2 13 7" xfId="16280"/>
    <cellStyle name="Accent6 3 10 2" xfId="16281"/>
    <cellStyle name="差_Book1_1 2 4 13 2" xfId="16282"/>
    <cellStyle name="常规 2 2 3 2 9 9" xfId="16283"/>
    <cellStyle name="差_（定稿）2013年开发区区域内税收汇总03版 6 6" xfId="16284"/>
    <cellStyle name="Comma  - Style8 10 2 2" xfId="16285"/>
    <cellStyle name="Accent5 8 2 7" xfId="16286"/>
    <cellStyle name="好_2012年调整预算 7 10 2" xfId="16287"/>
    <cellStyle name="Accent6 7 2 5 2 2" xfId="16288"/>
    <cellStyle name="数量 3 2" xfId="16289"/>
    <cellStyle name="常规 11 2 5 3" xfId="16290"/>
    <cellStyle name="常规 2 9 5 8" xfId="16291"/>
    <cellStyle name="常规 2 8 3 9 2" xfId="16292"/>
    <cellStyle name="差_元-3月开发区税收收入完成情况表 9 8" xfId="16293"/>
    <cellStyle name="Accent1 - 20% 7 14" xfId="16294"/>
    <cellStyle name="40% - 强调文字颜色 2 2 5" xfId="16295"/>
    <cellStyle name="常规 2 6 7 5 2" xfId="16296"/>
    <cellStyle name="SHADEDSTORES 6 6 2 2" xfId="16297"/>
    <cellStyle name="常规 2 2 8 2 7 13" xfId="16298"/>
    <cellStyle name="Accent5 - 20% 4 6 2" xfId="16299"/>
    <cellStyle name="好_2015年元-12月收支 2 8 10 2" xfId="16300"/>
    <cellStyle name="好_2013年财政收支表（2月8日） 8 3" xfId="16301"/>
    <cellStyle name="差_2013年财政收支表（2月8日） 18" xfId="16302"/>
    <cellStyle name="差_2013年财政收支表（2月8日） 23" xfId="16303"/>
    <cellStyle name="常规 2 2 2 6 10 13" xfId="16304"/>
    <cellStyle name="Comma  - Style2 7 2" xfId="16305"/>
    <cellStyle name="差_2012-2013年结算140424李爱民 2 8 4" xfId="16306"/>
    <cellStyle name="常规 2 4 9 3" xfId="16307"/>
    <cellStyle name="Accent6 - 20% 4 6 2 2" xfId="16308"/>
    <cellStyle name="Accent4 6 7" xfId="16309"/>
    <cellStyle name="好_元-3月开发区税收收入完成情况表 2 5 14 2" xfId="16310"/>
    <cellStyle name="小数 7 15" xfId="16311"/>
    <cellStyle name="Accent6 - 40% 12 2 2 2" xfId="16312"/>
    <cellStyle name="常规 16 2 5 9 2" xfId="16313"/>
    <cellStyle name="常规 9 2 7 12" xfId="16314"/>
    <cellStyle name="Accent6 10 2 7" xfId="16315"/>
    <cellStyle name="Accent3 - 20% 7 13" xfId="16316"/>
    <cellStyle name="Accent5 - 20% 2 13 2" xfId="16317"/>
    <cellStyle name="常规 8 2 5 5" xfId="16318"/>
    <cellStyle name="好_财政优惠政策计算表20140527 2 4 11" xfId="16319"/>
    <cellStyle name="Comma  - Style2 9 15" xfId="16320"/>
    <cellStyle name="好_Book1 9 13 2" xfId="16321"/>
    <cellStyle name="强调文字颜色 5 2 2 2" xfId="16322"/>
    <cellStyle name="差_财政优惠政策计算表20140527 2 2 10 2" xfId="16323"/>
    <cellStyle name="Accent3 - 20% 7 2 3 2" xfId="16324"/>
    <cellStyle name="Accent5 - 40% 6 4 2" xfId="16325"/>
    <cellStyle name="差_2012-2013年结算140424李爱民 2 20" xfId="16326"/>
    <cellStyle name="差_2012-2013年结算140424李爱民 2 15" xfId="16327"/>
    <cellStyle name="常规 8 2 7 9 2" xfId="16328"/>
    <cellStyle name="常规 2 2 2 10 6 7 2" xfId="16329"/>
    <cellStyle name="Accent4 - 20% 2 4 2" xfId="16330"/>
    <cellStyle name="常规 2 2 2 4 3 8 2" xfId="16331"/>
    <cellStyle name="超级链接 7 4" xfId="16332"/>
    <cellStyle name="Accent6 8 7" xfId="16333"/>
    <cellStyle name="Header2 4 5 4" xfId="16334"/>
    <cellStyle name="Accent5 - 40% 6 2 5" xfId="16335"/>
    <cellStyle name="Accent6 - 40% 3 11 2 2" xfId="16336"/>
    <cellStyle name="常规 17 5 10" xfId="16337"/>
    <cellStyle name="Comma  - Style3 7 5 3" xfId="16338"/>
    <cellStyle name="常规 2 2 2 3 12 6" xfId="16339"/>
    <cellStyle name="差_2015年开发区收支预算表20150301 10 4" xfId="16340"/>
    <cellStyle name="好_咸宁市直2013年政府基建支出预算表（一上) 2 12 14" xfId="16341"/>
    <cellStyle name="SHADEDSTORES 3 11 3 2" xfId="16342"/>
    <cellStyle name="常规 2 3 13" xfId="16343"/>
    <cellStyle name="数字 25 2" xfId="16344"/>
    <cellStyle name="常规 5 20" xfId="16345"/>
    <cellStyle name="常规 5 15" xfId="16346"/>
    <cellStyle name="Accent1 - 40% 8 3 2" xfId="16347"/>
    <cellStyle name="差_2012年调整预算 2 8 6 2" xfId="16348"/>
    <cellStyle name="Accent6 5 5" xfId="16349"/>
    <cellStyle name="差_123 4 4 2" xfId="16350"/>
    <cellStyle name="常规 2 2 2 5 2 7 2" xfId="16351"/>
    <cellStyle name="差_2012年调整预算 3 13 2" xfId="16352"/>
    <cellStyle name="常规 4 2 5 5" xfId="16353"/>
    <cellStyle name="好_2012-2013年结算140424李爱民 5 5 2" xfId="16354"/>
    <cellStyle name="常规 2 6 12 9 2" xfId="16355"/>
    <cellStyle name="数字 7 10 2" xfId="16356"/>
    <cellStyle name="好_（定稿）2013年开发区区域内税收汇总03版 23" xfId="16357"/>
    <cellStyle name="好_（定稿）2013年开发区区域内税收汇总03版 18" xfId="16358"/>
    <cellStyle name="好_2014年元-12月收支 6 11 2" xfId="16359"/>
    <cellStyle name="常规 2 6 9 7" xfId="16360"/>
    <cellStyle name="差_2015年元-12月收支 2 12 13" xfId="16361"/>
    <cellStyle name="差_2015年开发区收支预算表20150301 9 8" xfId="16362"/>
    <cellStyle name="好_2015年开发区收支预算表20150301 2 11 11 2" xfId="16363"/>
    <cellStyle name="常规 2 2 2 3 7 2 2" xfId="16364"/>
    <cellStyle name="Comma  - Style7 7 3" xfId="16365"/>
    <cellStyle name="好_（定稿）2013年开发区区域内税收汇总03版 2 3 12" xfId="16366"/>
    <cellStyle name="强调文字颜色 6 2 3 2" xfId="16367"/>
    <cellStyle name="差_财政优惠政策计算表20140527 2 7 11 2" xfId="16368"/>
    <cellStyle name="好_2015年元-12月收支 2 11 10 2" xfId="16369"/>
    <cellStyle name="好_咸宁市直2013年政府基建支出预算表（一上) 2 11 8 2" xfId="16370"/>
    <cellStyle name="常规 2 2 3 2 2 8 2" xfId="16371"/>
    <cellStyle name="SHADEDSTORES 2 15" xfId="16372"/>
    <cellStyle name="常规 4 3 5 11" xfId="16373"/>
    <cellStyle name="差_Book1_1 2 9 11" xfId="16374"/>
    <cellStyle name="好_2012-2013年结算140424李爱民 2 3 4" xfId="16375"/>
    <cellStyle name="常规 2 2 2 10 11" xfId="16376"/>
    <cellStyle name="Accent5 - 60% 8 2 2 2" xfId="16377"/>
    <cellStyle name="常规 2 2 2 6 5 9" xfId="16378"/>
    <cellStyle name="Comma  - Style4 10 2 2 2" xfId="16379"/>
    <cellStyle name="常规 3 3 14" xfId="16380"/>
    <cellStyle name="Comma  - Style8 8 9 2 2" xfId="16381"/>
    <cellStyle name="Comma  - Style6 8 14" xfId="16382"/>
    <cellStyle name="常规 2 2 9 2 3 5 2" xfId="16383"/>
    <cellStyle name="Accent5 20 2 2" xfId="16384"/>
    <cellStyle name="Accent5 15 2 2" xfId="16385"/>
    <cellStyle name="Input [yellow] 12" xfId="16386"/>
    <cellStyle name="常规 2 2 5 2 3 6 2" xfId="16387"/>
    <cellStyle name="Accent2 - 20% 10 9" xfId="16388"/>
    <cellStyle name="Accent4 8 2 4" xfId="16389"/>
    <cellStyle name="好_123 2 8 11 2" xfId="16390"/>
    <cellStyle name="差_咸宁市直2013年政府基建支出预算表（一上) 2 10 7" xfId="16391"/>
    <cellStyle name="Accent2 5 11" xfId="16392"/>
    <cellStyle name="强调 2 5 12 2" xfId="16393"/>
    <cellStyle name="好_2015年开发区收支预算表20150826定稿（加科技明细）结算后调整 2 5 5 2" xfId="16394"/>
    <cellStyle name="_Book1_2 2 4" xfId="16395"/>
    <cellStyle name="差_123 9 9" xfId="16396"/>
    <cellStyle name="货币 2 11 12 2" xfId="16397"/>
    <cellStyle name="差_2012年调整预算 3 7 2" xfId="16398"/>
    <cellStyle name="Accent5 10 9" xfId="16399"/>
    <cellStyle name="后继超链接 5 12" xfId="16400"/>
    <cellStyle name="Accent5 6 2 4 2 2" xfId="16401"/>
    <cellStyle name="货币 2 4 5" xfId="16402"/>
    <cellStyle name="表标题 6 2 2 2" xfId="16403"/>
    <cellStyle name="差_元-3月开发区税收收入完成情况表 6 10" xfId="16404"/>
    <cellStyle name="常规 5 13 9 2" xfId="16405"/>
    <cellStyle name="常规 17 10 11 2" xfId="16406"/>
    <cellStyle name="Accent3 - 60% 2 2 5" xfId="16407"/>
    <cellStyle name="Accent1 - 60% 11 12" xfId="16408"/>
    <cellStyle name="常规 2 5 3 2 2" xfId="16409"/>
    <cellStyle name="常规 5 2 3" xfId="16410"/>
    <cellStyle name="Accent6 - 20% 6 12" xfId="16411"/>
    <cellStyle name="Accent6 10 2 4 2 2" xfId="16412"/>
    <cellStyle name="Accent2 - 40% 3 2 5 2" xfId="16413"/>
    <cellStyle name="差_2015年元-12月收支 6 2" xfId="16414"/>
    <cellStyle name="差_财政优惠政策计算表20140527 4 9" xfId="16415"/>
    <cellStyle name="好_咸宁市直2013年政府基建支出预算表（一上) 22" xfId="16416"/>
    <cellStyle name="好_咸宁市直2013年政府基建支出预算表（一上) 17" xfId="16417"/>
    <cellStyle name="Accent3 - 60% 2 5" xfId="16418"/>
    <cellStyle name="表标题 7 5" xfId="16419"/>
    <cellStyle name="Accent5 6 2 6 2 2" xfId="16420"/>
    <cellStyle name="表标题 6 4 2 2" xfId="16421"/>
    <cellStyle name="Accent6 7 9 2 2" xfId="16422"/>
    <cellStyle name="差_Book1 2 12 2" xfId="16423"/>
    <cellStyle name="好_2013年财政收支表（2月8日） 2 11 4 2" xfId="16424"/>
    <cellStyle name="Header2 5 3 2" xfId="16425"/>
    <cellStyle name="Comma  - Style1 6 12 2" xfId="16426"/>
    <cellStyle name="Comma  - Style1 10 2" xfId="16427"/>
    <cellStyle name="常规 2 2 8 2 2 4 2" xfId="16428"/>
    <cellStyle name="好_咸宁市直2013年政府基建支出预算表（一上) 6 11" xfId="16429"/>
    <cellStyle name="常规 5 2 2 2 10" xfId="16430"/>
    <cellStyle name="好_2015年元-12月收支 9 12 2" xfId="16431"/>
    <cellStyle name="常规 2 2 2 5 3 14" xfId="16432"/>
    <cellStyle name="Comma  - Style1 11 9 3" xfId="16433"/>
    <cellStyle name="常规 2 2 2 8 12 9 2" xfId="16434"/>
    <cellStyle name="常规 2 2 2 3 2 3 2" xfId="16435"/>
    <cellStyle name="Accent6 - 40% 8 2 3 2" xfId="16436"/>
    <cellStyle name="表标题 6 11 2" xfId="16437"/>
    <cellStyle name="好_元-3月开发区税收收入完成情况表 2 3 9" xfId="16438"/>
    <cellStyle name="Comma  - Style3 7 11" xfId="16439"/>
    <cellStyle name="常规 13 8 3 2" xfId="16440"/>
    <cellStyle name="借出原因 3 2" xfId="16441"/>
    <cellStyle name="Accent6 - 40% 4 2 8" xfId="16442"/>
    <cellStyle name="常规 7 3 9" xfId="16443"/>
    <cellStyle name="Accent2 - 20% 8 11 2" xfId="16444"/>
    <cellStyle name="差_财政优惠政策计算表20140527 7 7" xfId="16445"/>
    <cellStyle name="Accent3 - 60% 5 3" xfId="16446"/>
    <cellStyle name="好_123 3 3" xfId="16447"/>
    <cellStyle name="常规 8 7 10" xfId="16448"/>
    <cellStyle name="Comma  - Style6 5 7 2 2" xfId="16449"/>
    <cellStyle name="后继超链接 10 11 2" xfId="16450"/>
    <cellStyle name="差_2013年财政收支表（2月8日） 2 2 11 2" xfId="16451"/>
    <cellStyle name="常规 17 10 13" xfId="16452"/>
    <cellStyle name="好_（定稿）2013年开发区区域内税收汇总03版 2 5 3" xfId="16453"/>
    <cellStyle name="常规 5 14 2 2" xfId="16454"/>
    <cellStyle name="常规 5 2 2 8 9" xfId="16455"/>
    <cellStyle name="好_财政优惠政策计算表20140527 2 6 5 2" xfId="16456"/>
    <cellStyle name="差_财政优惠政策计算表20140527 2 9" xfId="16457"/>
    <cellStyle name="表标题 5 5" xfId="16458"/>
    <cellStyle name="好_元-3月开发区税收收入完成情况表 2 11 11 2" xfId="16459"/>
    <cellStyle name="常规 14 2 6 13 2" xfId="16460"/>
    <cellStyle name="常规 8 2 11 5" xfId="16461"/>
    <cellStyle name="Accent5 7 14" xfId="16462"/>
    <cellStyle name="Accent4 - 40% 10 13 2" xfId="16463"/>
    <cellStyle name="差_2015年开发区收支预算表20150826定稿（加科技明细）结算后调整 2 2 3" xfId="16464"/>
    <cellStyle name="好_咸宁市直2013年政府基建支出预算表（一上) 6 15" xfId="16465"/>
    <cellStyle name="常规 2 2 4 7" xfId="16466"/>
    <cellStyle name="SHADEDSTORES 2 3 4" xfId="16467"/>
    <cellStyle name="表标题 12 10 2 2" xfId="16468"/>
    <cellStyle name="Accent6 8 2 6 2" xfId="16469"/>
    <cellStyle name="Comma  - Style7 12 4" xfId="16470"/>
    <cellStyle name="常规 2 2 2 3 11 7 2" xfId="16471"/>
    <cellStyle name="好_2015年开发区收支预算表20150301 3 13" xfId="16472"/>
    <cellStyle name="常规 2 2 9 2 8 5" xfId="16473"/>
    <cellStyle name="Accent5 10 2 4" xfId="16474"/>
    <cellStyle name="差_元-3月开发区税收收入完成情况表 2 12 6" xfId="16475"/>
    <cellStyle name="常规 11 2 2 13 2" xfId="16476"/>
    <cellStyle name="Accent5 - 40% 12 2 2" xfId="16477"/>
    <cellStyle name="差_Book1_1 2 6 13" xfId="16478"/>
    <cellStyle name="常规 4 3 2 13" xfId="16479"/>
    <cellStyle name="常规 2 3 2 5 2" xfId="16480"/>
    <cellStyle name="Header2 2 4" xfId="16481"/>
    <cellStyle name="差_123 2 6 6" xfId="16482"/>
    <cellStyle name="好_123 2 4 7 2" xfId="16483"/>
    <cellStyle name="后继超级链接 8 14" xfId="16484"/>
    <cellStyle name="差_2014年元-12月收支 2 12 14" xfId="16485"/>
    <cellStyle name="常规 9 2 5 11 2" xfId="16486"/>
    <cellStyle name="好_123 2 5 3" xfId="16487"/>
    <cellStyle name="差_2013年财政收支表（2月8日） 2 6 14" xfId="16488"/>
    <cellStyle name="Total 9 2 2" xfId="16489"/>
    <cellStyle name="Accent4 - 40% 7 14" xfId="16490"/>
    <cellStyle name="Accent5 - 60% 7 2 4 2" xfId="16491"/>
    <cellStyle name="常规 7 2 10 14" xfId="16492"/>
    <cellStyle name="常规 5 2 2 5 2 2" xfId="16493"/>
    <cellStyle name="常规 17 6 9 2" xfId="16494"/>
    <cellStyle name="表标题 3 9 2 2" xfId="16495"/>
    <cellStyle name="Accent5 - 20% 8 2 4" xfId="16496"/>
    <cellStyle name="常规 8 7 14 2" xfId="16497"/>
    <cellStyle name="好_Book1 14 2" xfId="16498"/>
    <cellStyle name="常规 2 2 5 2 2 5 2" xfId="16499"/>
    <cellStyle name="好_（定稿）2013年开发区区域内税收汇总03版 4 13 2" xfId="16500"/>
    <cellStyle name="常规 9 2 9 8 2" xfId="16501"/>
    <cellStyle name="常规 15 2 6 2" xfId="16502"/>
    <cellStyle name="Accent2 5 7" xfId="16503"/>
    <cellStyle name="好_2015年元-12月收支 12 3 2" xfId="16504"/>
    <cellStyle name="常规 26 11 2" xfId="16505"/>
    <cellStyle name="常规 18 10" xfId="16506"/>
    <cellStyle name="常规 23 10" xfId="16507"/>
    <cellStyle name="常规 10 3 2 15" xfId="16508"/>
    <cellStyle name="Accent2 - 40% 12 4 2" xfId="16509"/>
    <cellStyle name="Input Cells 2 2 2" xfId="16510"/>
    <cellStyle name="常规 4 8" xfId="16511"/>
    <cellStyle name="差_2014年元-12月收支 9 10" xfId="16512"/>
    <cellStyle name="常规 2 2 2 4 5 14" xfId="16513"/>
    <cellStyle name="差_财政优惠政策计算表20140527 7 11" xfId="16514"/>
    <cellStyle name="常规 2 2 2 3 4 2" xfId="16515"/>
    <cellStyle name="常规 2 2 9 2 19" xfId="16516"/>
    <cellStyle name="Accent2 - 40% 9 2 2" xfId="16517"/>
    <cellStyle name="常规 18 11 3" xfId="16518"/>
    <cellStyle name="差_2015年开发区收支预算表20150826定稿（加科技明细）结算后调整 10 2" xfId="16519"/>
    <cellStyle name="差_2015年开发区收支预算表20150826定稿（加科技明细）结算后调整 2 5 12" xfId="16520"/>
    <cellStyle name="常规 6 2 9 12" xfId="16521"/>
    <cellStyle name="Comma  - Style8 7 13 3" xfId="16522"/>
    <cellStyle name="常规 10 13 10 2" xfId="16523"/>
    <cellStyle name="差_2013年财政收支表（2月8日） 13 8" xfId="16524"/>
    <cellStyle name="差_2015年开发区收支预算表20150826定稿（加科技明细）结算后调整 2 3 5 2" xfId="16525"/>
    <cellStyle name="Comma  - Style2 6 6 3" xfId="16526"/>
    <cellStyle name="好_2015年开发区收支预算表20150301 11 3" xfId="16527"/>
    <cellStyle name="Accent2 - 40% 10 3 2" xfId="16528"/>
    <cellStyle name="Accent3 - 20% 2" xfId="16529"/>
    <cellStyle name="差_2015年开发区收支预算表20150301 6 3 2" xfId="16530"/>
    <cellStyle name="Accent5 - 40% 2 13" xfId="16531"/>
    <cellStyle name="常规 10 3 3 14 2" xfId="16532"/>
    <cellStyle name="好_（定稿）2013年开发区区域内税收汇总03版 6 2" xfId="16533"/>
    <cellStyle name="强调 1 6 7" xfId="16534"/>
    <cellStyle name="Accent3 - 60% 12 5" xfId="16535"/>
    <cellStyle name="Comma  - Style5 5 2 2 2" xfId="16536"/>
    <cellStyle name="Accent5 - 60% 7 13 2 2" xfId="16537"/>
    <cellStyle name="差_2015年开发区收支预算表20150301 2 4 9 2" xfId="16538"/>
    <cellStyle name="Comma  - Style6 12 2 2 2" xfId="16539"/>
    <cellStyle name="常规 12 2 6 5" xfId="16540"/>
    <cellStyle name="常规 10 3 2 3" xfId="16541"/>
    <cellStyle name="常规 18 2" xfId="16542"/>
    <cellStyle name="常规 23 2" xfId="16543"/>
    <cellStyle name="Comma  - Style7 3 7" xfId="16544"/>
    <cellStyle name="常规 4 2 11 13 2" xfId="16545"/>
    <cellStyle name="好_2015年开发区收支预算表20150301 6 3" xfId="16546"/>
    <cellStyle name="Accent2 - 40% 4 6" xfId="16547"/>
    <cellStyle name="好_123 2 9 7 2" xfId="16548"/>
    <cellStyle name="小数 2 10 2" xfId="16549"/>
    <cellStyle name="好_财政优惠政策计算表20140527 5 2" xfId="16550"/>
    <cellStyle name="好_2015年开发区收支预算表20150826定稿（加科技明细）结算后调整 2 11 3 2" xfId="16551"/>
    <cellStyle name="货币 2 11 9" xfId="16552"/>
    <cellStyle name="差_2012年调整预算 13" xfId="16553"/>
    <cellStyle name="好_Book1_1 2 10 4" xfId="16554"/>
    <cellStyle name="Comma  - Style6 4 4" xfId="16555"/>
    <cellStyle name="Accent1 - 40% 4 2 3 2" xfId="16556"/>
    <cellStyle name="差_财政优惠政策计算表20140527 2 11 4" xfId="16557"/>
    <cellStyle name="常规 2 2 2 9 8 14" xfId="16558"/>
    <cellStyle name="Accent4 - 20% 3 8 2" xfId="16559"/>
    <cellStyle name="常规 2 10 7 8 2" xfId="16560"/>
    <cellStyle name="差_2014年元-12月收支 5 2 2" xfId="16561"/>
    <cellStyle name="差_咸宁市直2013年政府基建支出预算表（一上) 2 2 3 2" xfId="16562"/>
    <cellStyle name="常规 4 3 12 9" xfId="16563"/>
    <cellStyle name="Comma  - Style1 7 5 2" xfId="16564"/>
    <cellStyle name="差_（定稿）2013年开发区区域内税收汇总03版 2" xfId="16565"/>
    <cellStyle name="Comma  - Style5 5 6 3" xfId="16566"/>
    <cellStyle name="Accent5 - 60% 2 2 5" xfId="16567"/>
    <cellStyle name="Accent3 - 60% 11 12" xfId="16568"/>
    <cellStyle name="常规 2 2 2 9 11 12 2" xfId="16569"/>
    <cellStyle name="60% - 强调文字颜色 2 2 3" xfId="16570"/>
    <cellStyle name="好_元-3月开发区税收收入完成情况表 5 12" xfId="16571"/>
    <cellStyle name="Accent3 - 40% 10 2 2" xfId="16572"/>
    <cellStyle name="20% - 强调文字颜色 4 5" xfId="16573"/>
    <cellStyle name="常规 5 12 12 2" xfId="16574"/>
    <cellStyle name="好_123 4 5 2" xfId="16575"/>
    <cellStyle name="常规 4 7" xfId="16576"/>
    <cellStyle name="差_123 2 9 14" xfId="16577"/>
    <cellStyle name="Accent6 4 7 2 2" xfId="16578"/>
    <cellStyle name="差_2015年开发区收支预算表20150301 7 7 2" xfId="16579"/>
    <cellStyle name="Accent6 - 40% 12 2 3" xfId="16580"/>
    <cellStyle name="货币 2 4" xfId="16581"/>
    <cellStyle name="常规 2 4 10 3 2" xfId="16582"/>
    <cellStyle name="Accent6 6 15" xfId="16583"/>
    <cellStyle name="差_2015年开发区收支预算表20150826定稿（加科技明细）结算后调整 13 5 2" xfId="16584"/>
    <cellStyle name="Prefilled 2 7" xfId="16585"/>
    <cellStyle name="差_咸宁市直2013年政府基建支出预算表（一上) 11 13" xfId="16586"/>
    <cellStyle name="差_2013年财政收支表（2月8日） 2 10 7 2" xfId="16587"/>
    <cellStyle name="Accent4 - 20% 10 11 2" xfId="16588"/>
    <cellStyle name="Comma  - Style7 5 10 2 2" xfId="16589"/>
    <cellStyle name="常规 4 2 9 7" xfId="16590"/>
    <cellStyle name="常规 6 10 6" xfId="16591"/>
    <cellStyle name="常规 2 8 4 6" xfId="16592"/>
    <cellStyle name="常规 10 5 10 2" xfId="16593"/>
    <cellStyle name="常规 3 3 10 7 2" xfId="16594"/>
    <cellStyle name="表标题 6 8 2" xfId="16595"/>
    <cellStyle name="差_咸宁市直2013年政府基建支出预算表（一上) 11 3" xfId="16596"/>
    <cellStyle name="好_咸宁市直2013年政府基建支出预算表（一上) 3 13 2" xfId="16597"/>
    <cellStyle name="好_Book1_1 25 2" xfId="16598"/>
    <cellStyle name="差_Book1_1 2 4 4 2" xfId="16599"/>
    <cellStyle name="常规 2 2 4 3" xfId="16600"/>
    <cellStyle name="好_2012年调整预算 2 15 2" xfId="16601"/>
    <cellStyle name="好_2012年调整预算 2 20 2" xfId="16602"/>
    <cellStyle name="差_2012年调整预算 2 25" xfId="16603"/>
    <cellStyle name="Comma  - Style6 3 6 3" xfId="16604"/>
    <cellStyle name="好_Book1_1 2 11 2 2" xfId="16605"/>
    <cellStyle name="Comma  - Style6 5 2 2" xfId="16606"/>
    <cellStyle name="好_2014年元-12月收支 6 13 2" xfId="16607"/>
    <cellStyle name="好_（定稿）2013年开发区区域内税收汇总03版 2 3 13 2" xfId="16608"/>
    <cellStyle name="好_2014年元-12月收支 13 3" xfId="16609"/>
    <cellStyle name="Comma  - Style7 10 6 2 2" xfId="16610"/>
    <cellStyle name="好_2012-2013年结算140424李爱民 2 17" xfId="16611"/>
    <cellStyle name="好_2012-2013年结算140424李爱民 2 22" xfId="16612"/>
    <cellStyle name="Comma  - Style7 9 10 2" xfId="16613"/>
    <cellStyle name="Accent6 - 20% 10 4" xfId="16614"/>
    <cellStyle name="SHADEDSTORES 10 2 2" xfId="16615"/>
    <cellStyle name="好_2013年财政收支表（2月8日） 2 5 10" xfId="16616"/>
    <cellStyle name="好_2014年元-12月收支 2 7 12 2" xfId="16617"/>
    <cellStyle name="Comma  - Style5 10 8 3" xfId="16618"/>
    <cellStyle name="Accent1 - 60% 12 6" xfId="16619"/>
    <cellStyle name="常规 16 2 5 8" xfId="16620"/>
    <cellStyle name="差_2012-2013年结算140424李爱民 2 2 14" xfId="16621"/>
    <cellStyle name="差_财政优惠政策计算表20140527 9 2" xfId="16622"/>
    <cellStyle name="Accent5 9 2 5 2" xfId="16623"/>
    <cellStyle name="差_2015年开发区收支预算表20150301 2 10 7" xfId="16624"/>
    <cellStyle name="常规 14 2 4 10" xfId="16625"/>
    <cellStyle name="好_2015年元-12月收支 2 10 13 2" xfId="16626"/>
    <cellStyle name="Accent3 - 20% 5 2 5 2" xfId="16627"/>
    <cellStyle name="Comma  - Style7 11 10 2 2" xfId="16628"/>
    <cellStyle name="常规 13 9 8 2" xfId="16629"/>
    <cellStyle name="Accent2 - 40% 7 4 2" xfId="16630"/>
    <cellStyle name="差_2012年调整预算 10 2 2" xfId="16631"/>
    <cellStyle name="常规 8 2 4 8" xfId="16632"/>
    <cellStyle name="常规 9 2 2 11 2" xfId="16633"/>
    <cellStyle name="小数 2 14 2" xfId="16634"/>
    <cellStyle name="Accent6 - 40% 2 11" xfId="16635"/>
    <cellStyle name="Accent6 - 40% 2 13 2 2" xfId="16636"/>
    <cellStyle name="entry box 6 3" xfId="16637"/>
    <cellStyle name="差_元-3月开发区税收收入完成情况表 2 10 4" xfId="16638"/>
    <cellStyle name="Accent2 - 60% 10 6" xfId="16639"/>
    <cellStyle name="Comma  - Style5 4 11" xfId="16640"/>
    <cellStyle name="货币 2 3 7 2" xfId="16641"/>
    <cellStyle name="Currency [0] 10 2" xfId="16642"/>
    <cellStyle name="好_元-3月开发区税收收入完成情况表 11 2 2" xfId="16643"/>
    <cellStyle name="Comma  - Style6 2 9" xfId="16644"/>
    <cellStyle name="常规 10 11 4" xfId="16645"/>
    <cellStyle name="差_（定稿）2013年开发区区域内税收汇总03版 2 8 10" xfId="16646"/>
    <cellStyle name="常规 5 2 2 7 2" xfId="16647"/>
    <cellStyle name="差_2015年开发区收支预算表20150301 26" xfId="16648"/>
    <cellStyle name="好_123 2 2 8 2" xfId="16649"/>
    <cellStyle name="常规 2 2 3 2 9 14" xfId="16650"/>
    <cellStyle name="Accent2 - 20% 9 3 2" xfId="16651"/>
    <cellStyle name="好_2012年调整预算 2 12 9" xfId="16652"/>
    <cellStyle name="差_2013年财政收支表（2月8日） 2 5 3" xfId="16653"/>
    <cellStyle name="_ET_STYLE_NoName_00__Book1_1 7 2" xfId="16654"/>
    <cellStyle name="好_咸宁市直2013年政府基建支出预算表（一上) 12 7 2" xfId="16655"/>
    <cellStyle name="Accent3 - 60% 6 2 2" xfId="16656"/>
    <cellStyle name="常规 6 4 5" xfId="16657"/>
    <cellStyle name="差_2015年开发区收支预算表20150826定稿（加科技明细）结算后调整 8 14" xfId="16658"/>
    <cellStyle name="强调 3 8 12" xfId="16659"/>
    <cellStyle name="好_元-3月开发区税收收入完成情况表 10 7 2" xfId="16660"/>
    <cellStyle name="Comma  - Style5 7 9" xfId="16661"/>
    <cellStyle name="差_Book1 23" xfId="16662"/>
    <cellStyle name="差_Book1 18" xfId="16663"/>
    <cellStyle name="常规 4 2 22 2" xfId="16664"/>
    <cellStyle name="常规 4 2 17 2" xfId="16665"/>
    <cellStyle name="Accent5 - 20% 2 2 3 2" xfId="16666"/>
    <cellStyle name="Accent3 - 20% 11 10 2" xfId="16667"/>
    <cellStyle name="Accent2 - 40% 10 2" xfId="16668"/>
    <cellStyle name="常规 2 2 2 8 6 11 2" xfId="16669"/>
    <cellStyle name="好_2015年元-12月收支 13 2 2" xfId="16670"/>
    <cellStyle name="Accent3 4 7" xfId="16671"/>
    <cellStyle name="Comma  - Style5 6 12 2" xfId="16672"/>
    <cellStyle name="好_元-3月开发区税收收入完成情况表 2 7 6" xfId="16673"/>
    <cellStyle name="Accent1 - 40% 5 2 4" xfId="16674"/>
    <cellStyle name="好_2012年调整预算 5 14 2" xfId="16675"/>
    <cellStyle name="Accent5 9 2 2 2" xfId="16676"/>
    <cellStyle name="差_Book1_1 2 6" xfId="16677"/>
    <cellStyle name="好_Book1 8 3" xfId="16678"/>
    <cellStyle name="常规 4 3 2" xfId="16679"/>
    <cellStyle name="常规 5 3 2 2 4" xfId="16680"/>
    <cellStyle name="差_123 2 9 10 2" xfId="16681"/>
    <cellStyle name="entry box 3 6 2" xfId="16682"/>
    <cellStyle name="差_2014年元-12月收支 2 8 11" xfId="16683"/>
    <cellStyle name="常规 8 2 6 10 2" xfId="16684"/>
    <cellStyle name="Prefilled 5 2 3" xfId="16685"/>
    <cellStyle name="Accent1 - 40% 7 12 2" xfId="16686"/>
    <cellStyle name="好_2015年开发区收支预算表20150826定稿（加科技明细）结算后调整 2 4 10 2" xfId="16687"/>
    <cellStyle name="Accent3 - 60%" xfId="16688"/>
    <cellStyle name="Comma  - Style7 10 11 2" xfId="16689"/>
    <cellStyle name="常规 7 9 11" xfId="16690"/>
    <cellStyle name="常规 16 2 10" xfId="16691"/>
    <cellStyle name="好_2015年元-12月收支 2 7 5" xfId="16692"/>
    <cellStyle name="差_Book1 7 15" xfId="16693"/>
    <cellStyle name="Comma  - Style3 2 9" xfId="16694"/>
    <cellStyle name="_一四星酒店方案 7 3" xfId="16695"/>
    <cellStyle name="常规 2 2 8 2 21" xfId="16696"/>
    <cellStyle name="常规 2 2 8 2 16" xfId="16697"/>
    <cellStyle name="常规 4 4 8 10" xfId="16698"/>
    <cellStyle name="Accent6 - 60% 8 4" xfId="16699"/>
    <cellStyle name="entry box 5 5 2" xfId="16700"/>
    <cellStyle name="后继超级链接 9 5 2" xfId="16701"/>
    <cellStyle name="数字 3 12" xfId="16702"/>
    <cellStyle name="常规 2 2 2 7 7 4 2" xfId="16703"/>
    <cellStyle name="常规 16 2 12 2" xfId="16704"/>
    <cellStyle name="常规 7 9 13 2" xfId="16705"/>
    <cellStyle name="常规 2 6 5" xfId="16706"/>
    <cellStyle name="Accent6 - 60% 3 3 2 2" xfId="16707"/>
    <cellStyle name="Comma  - Style7 4 14 2" xfId="16708"/>
    <cellStyle name="货币 2 10 13" xfId="16709"/>
    <cellStyle name="差_财政优惠政策计算表20140527 2 5 9" xfId="16710"/>
    <cellStyle name="Accent6 - 60% 20 2 2" xfId="16711"/>
    <cellStyle name="Accent6 - 60% 15 2 2" xfId="16712"/>
    <cellStyle name="好_2015年开发区收支预算表20150301 9 4 2" xfId="16713"/>
    <cellStyle name="好_123 3 12" xfId="16714"/>
    <cellStyle name="好_2012年调整预算 9 9 2" xfId="16715"/>
    <cellStyle name="Accent5 - 60% 11 4" xfId="16716"/>
    <cellStyle name="Accent6 18 2 2" xfId="16717"/>
    <cellStyle name="货币 2 4 12" xfId="16718"/>
    <cellStyle name="Accent4 - 20% 10 2 5" xfId="16719"/>
    <cellStyle name="数字 9 12 2" xfId="16720"/>
    <cellStyle name="常规 2 6 6 11 2" xfId="16721"/>
    <cellStyle name="Comma  - Style7 11 2 2 2" xfId="16722"/>
    <cellStyle name="好_123 4 12" xfId="16723"/>
    <cellStyle name="好_2015年开发区收支预算表20150301 9 9 2" xfId="16724"/>
    <cellStyle name="差_2013年财政收支表（2月8日） 9 4 2" xfId="16725"/>
    <cellStyle name="差_2015年开发区收支预算表20150301 2 6 8 2" xfId="16726"/>
    <cellStyle name="常规 17 2 14" xfId="16727"/>
    <cellStyle name="常规 8 9 15" xfId="16728"/>
    <cellStyle name="常规 2 7 9 8" xfId="16729"/>
    <cellStyle name="常规 5 5 5 2" xfId="16730"/>
    <cellStyle name="强调 2 7 14" xfId="16731"/>
    <cellStyle name="差_咸宁市直2013年政府基建支出预算表（一上) 12 13 2" xfId="16732"/>
    <cellStyle name="Comma  - Style1 3 11 2 2" xfId="16733"/>
    <cellStyle name="常规 10 2 5 10 2" xfId="16734"/>
    <cellStyle name="数字 9 9 2" xfId="16735"/>
    <cellStyle name="常规 2 12 3 2" xfId="16736"/>
    <cellStyle name="Comma  - Style7 11 2 3" xfId="16737"/>
    <cellStyle name="常规 11 2 15 2" xfId="16738"/>
    <cellStyle name="常规 11 2 20 2" xfId="16739"/>
    <cellStyle name="常规 2 9 21 2" xfId="16740"/>
    <cellStyle name="常规 2 9 16 2" xfId="16741"/>
    <cellStyle name="强调 1 7 8" xfId="16742"/>
    <cellStyle name="Accent2 4 2 5" xfId="16743"/>
    <cellStyle name="Accent6 - 40% 7 8 2" xfId="16744"/>
    <cellStyle name="Accent3 - 40% 10 9 2" xfId="16745"/>
    <cellStyle name="常规 3 3 8 8" xfId="16746"/>
    <cellStyle name="常规 7 2 6 10" xfId="16747"/>
    <cellStyle name="PSInt 10 2" xfId="16748"/>
    <cellStyle name="差_2015年开发区收支预算表20150826定稿（加科技明细）结算后调整 7 13 2" xfId="16749"/>
    <cellStyle name="常规 2 2 6 2 4 9" xfId="16750"/>
    <cellStyle name="好_2014年元-12月收支 9 9 2" xfId="16751"/>
    <cellStyle name="好_2012-2013年结算140424李爱民 2 7 2 2" xfId="16752"/>
    <cellStyle name="Accent2 - 20% 2 2 5" xfId="16753"/>
    <cellStyle name="Accent5 - 60% 2 3" xfId="16754"/>
    <cellStyle name="Accent6 - 20% 8 10 2" xfId="16755"/>
    <cellStyle name="小数 9 6 2" xfId="16756"/>
    <cellStyle name="输出 2" xfId="16757"/>
    <cellStyle name="Accent4 - 20% 3 4 2" xfId="16758"/>
    <cellStyle name="Accent2 - 20% 2 12" xfId="16759"/>
    <cellStyle name="常规 5 3 2 2 10" xfId="16760"/>
    <cellStyle name="差_Book1_1 2 25" xfId="16761"/>
    <cellStyle name="常规 2 2 2 10 7 7 2" xfId="16762"/>
    <cellStyle name="好_2015年元-12月收支 2 8 5" xfId="16763"/>
    <cellStyle name="Comma  - Style3 3 9" xfId="16764"/>
    <cellStyle name="_一四星酒店方案 8 3" xfId="16765"/>
    <cellStyle name="好_2012年调整预算 2 8 10 2" xfId="16766"/>
    <cellStyle name="常规 2 2 2 6 8 7 2" xfId="16767"/>
    <cellStyle name="差_2015年元-12月收支 2 3 12" xfId="16768"/>
    <cellStyle name="差_2015年元-12月收支 12 14 2" xfId="16769"/>
    <cellStyle name="Comma  - Style8 3 2 2" xfId="16770"/>
    <cellStyle name="Accent6 2 2 3" xfId="16771"/>
    <cellStyle name="差_2014年元-12月收支 2 10 13 2" xfId="16772"/>
    <cellStyle name="好_2014年元-12月收支 12 11" xfId="16773"/>
    <cellStyle name="好_2013年财政收支表（2月8日） 7 12 2" xfId="16774"/>
    <cellStyle name="货币 2 10 5 2" xfId="16775"/>
    <cellStyle name="常规 17 8 12 2" xfId="16776"/>
    <cellStyle name="常规 2 2 2 9" xfId="16777"/>
    <cellStyle name="好_（定稿）2013年开发区区域内税收汇总03版 2 10 12 2" xfId="16778"/>
    <cellStyle name="Comma  - Style4 7 11 2 2" xfId="16779"/>
    <cellStyle name="常规 14 2 6 11 2" xfId="16780"/>
    <cellStyle name="后继超链接 6" xfId="16781"/>
    <cellStyle name="常规 13 5 13" xfId="16782"/>
    <cellStyle name="Comma  - Style5 11 3 2" xfId="16783"/>
    <cellStyle name="常规 2 2 9 2 5 11" xfId="16784"/>
    <cellStyle name="Accent5 9 6 2 2" xfId="16785"/>
    <cellStyle name="表标题 19" xfId="16786"/>
    <cellStyle name="表标题 24" xfId="16787"/>
    <cellStyle name="Comma  - Style1 2 12" xfId="16788"/>
    <cellStyle name="差_2015年开发区收支预算表20150301 2 2 7" xfId="16789"/>
    <cellStyle name="差_2014年元-12月收支 10 10 2" xfId="16790"/>
    <cellStyle name="Accent6 - 40% 3 8 2" xfId="16791"/>
    <cellStyle name="常规 6 9 3" xfId="16792"/>
    <cellStyle name="Accent3 - 40% 7 2 2 2" xfId="16793"/>
    <cellStyle name="Accent2 2" xfId="16794"/>
    <cellStyle name="常规 2 2 2 8 12 8 2" xfId="16795"/>
    <cellStyle name="常规 2 2 5 2 6 12" xfId="16796"/>
    <cellStyle name="Comma  - Style1 11 8 3" xfId="16797"/>
    <cellStyle name="常规 2 2 2 3 2 2 2" xfId="16798"/>
    <cellStyle name="后继超级链接 10 10" xfId="16799"/>
    <cellStyle name="常规 5 7 7 2" xfId="16800"/>
    <cellStyle name="常规 10 3 2 12 2" xfId="16801"/>
    <cellStyle name="常规 2 2 2 7 6 5 2" xfId="16802"/>
    <cellStyle name="后继超级链接 8 6 2" xfId="16803"/>
    <cellStyle name="_ET_STYLE_NoName_00__Book1_1 7 6" xfId="16804"/>
    <cellStyle name="差_咸宁市直2013年政府基建支出预算表（一上) 2 3 12" xfId="16805"/>
    <cellStyle name="常规 4 2 7 7" xfId="16806"/>
    <cellStyle name="差_财政优惠政策计算表20140527 2 10 9 2" xfId="16807"/>
    <cellStyle name="好_Book1_1 23 2" xfId="16808"/>
    <cellStyle name="好_Book1_1 18 2" xfId="16809"/>
    <cellStyle name="Accent6 - 40% 12 3 2" xfId="16810"/>
    <cellStyle name="好_2015年元-12月收支 10 2" xfId="16811"/>
    <cellStyle name="常规 16 2 6 9" xfId="16812"/>
    <cellStyle name="Accent6 - 40% 12 5 2 2" xfId="16813"/>
    <cellStyle name="Accent3 - 40% 7 11 2" xfId="16814"/>
    <cellStyle name="差_元-3月开发区税收收入完成情况表 2 4 11" xfId="16815"/>
    <cellStyle name="常规 8 2 7 14" xfId="16816"/>
    <cellStyle name="Accent6 - 40% 13 2 2" xfId="16817"/>
    <cellStyle name="Accent6 - 20% 2 4" xfId="16818"/>
    <cellStyle name="差_（定稿）2013年开发区区域内税收汇总03版 7 10" xfId="16819"/>
    <cellStyle name="_ET_STYLE_NoName_00__Book1_1 5 3" xfId="16820"/>
    <cellStyle name="Accent2 4 13" xfId="16821"/>
    <cellStyle name="Accent6 - 60% 4 13 2" xfId="16822"/>
    <cellStyle name="常规 9 2 5 7 2" xfId="16823"/>
    <cellStyle name="好_2012-2013年结算140424李爱民 10 12 2" xfId="16824"/>
    <cellStyle name="差_元-3月开发区税收收入完成情况表 2 2 10 2" xfId="16825"/>
    <cellStyle name="好_Book1_1 5 3" xfId="16826"/>
    <cellStyle name="常规 2 2 2 4 11 6 2" xfId="16827"/>
    <cellStyle name="Accent1 - 20% 11 15" xfId="16828"/>
    <cellStyle name="Comma  - Style7 2 3 2" xfId="16829"/>
    <cellStyle name="Header2 2 2" xfId="16830"/>
    <cellStyle name="常规 8 12 5 2" xfId="16831"/>
    <cellStyle name="强调 3 10 8 2" xfId="16832"/>
    <cellStyle name="好_Book1 26" xfId="16833"/>
    <cellStyle name="货币 2 11 7 2" xfId="16834"/>
    <cellStyle name="差_2012年调整预算 11 2" xfId="16835"/>
    <cellStyle name="PSInt 3 3" xfId="16836"/>
    <cellStyle name="常规 7 2 12 12 2" xfId="16837"/>
    <cellStyle name="Accent4 - 40% 9 12 2" xfId="16838"/>
    <cellStyle name="Accent5 - 20% 7 2 6" xfId="16839"/>
    <cellStyle name="好_咸宁市直2013年政府基建支出预算表（一上) 2 9 6 2" xfId="16840"/>
    <cellStyle name="常规 13 10 14" xfId="16841"/>
    <cellStyle name="小数 4 12 2" xfId="16842"/>
    <cellStyle name="Comma  - Style6 12 7" xfId="16843"/>
    <cellStyle name="差_Book1_1 2 12 7" xfId="16844"/>
    <cellStyle name="常规 2 9 7 6" xfId="16845"/>
    <cellStyle name="差_2015年开发区收支预算表20150826定稿（加科技明细）结算后调整 12 4" xfId="16846"/>
    <cellStyle name="货币 2 7 3 2" xfId="16847"/>
    <cellStyle name="好_Book1 10 3" xfId="16848"/>
    <cellStyle name="Accent2 - 20% 4 2 7" xfId="16849"/>
    <cellStyle name="Comma  - Style3 6 4 2" xfId="16850"/>
    <cellStyle name="Total 4 6" xfId="16851"/>
    <cellStyle name="好_Book1 2 2 2" xfId="16852"/>
    <cellStyle name="强调文字颜色 2 3" xfId="16853"/>
    <cellStyle name="好_元-3月开发区税收收入完成情况表 2 4 10 2" xfId="16854"/>
    <cellStyle name="常规 2 10 4 12 2" xfId="16855"/>
    <cellStyle name="差_咸宁市直2013年政府基建支出预算表（一上) 13 8" xfId="16856"/>
    <cellStyle name="差_Book1 5 13" xfId="16857"/>
    <cellStyle name="差_咸宁市直2013年政府基建支出预算表（一上) 9 13 2" xfId="16858"/>
    <cellStyle name="差_Book1_1 13 8" xfId="16859"/>
    <cellStyle name="差_元-3月开发区税收收入完成情况表 2 14 2" xfId="16860"/>
    <cellStyle name="Accent5 - 20% 6 15" xfId="16861"/>
    <cellStyle name="好_Book1_1 2 9 10" xfId="16862"/>
    <cellStyle name="Comma  - Style6 9 3 2" xfId="16863"/>
    <cellStyle name="常规 2 7 3 3" xfId="16864"/>
    <cellStyle name="好_2012年调整预算 3 14 2" xfId="16865"/>
    <cellStyle name="差_Book1_1 2 9 3 2" xfId="16866"/>
    <cellStyle name="常规 4 3 5 3 2" xfId="16867"/>
    <cellStyle name="常规 2 2 2 7 10 2" xfId="16868"/>
    <cellStyle name="常规 2 12 4" xfId="16869"/>
    <cellStyle name="常规 2 8 9 4 2" xfId="16870"/>
    <cellStyle name="Accent2 - 40% 25" xfId="16871"/>
    <cellStyle name="Accent6 - 40% 7 3 3" xfId="16872"/>
    <cellStyle name="常规 2 7 5 7 2" xfId="16873"/>
    <cellStyle name="Accent6 11 7 2" xfId="16874"/>
    <cellStyle name="差_咸宁市直2013年政府基建支出预算表（一上) 12 9" xfId="16875"/>
    <cellStyle name="Accent5 - 20% 9 2 4 2" xfId="16876"/>
    <cellStyle name="常规 13 25 2" xfId="16877"/>
    <cellStyle name="Input [yellow] 6 6 3" xfId="16878"/>
    <cellStyle name="Accent4 - 20% 5 2 5" xfId="16879"/>
    <cellStyle name="差_咸宁市直2013年政府基建支出预算表（一上) 8 8" xfId="16880"/>
    <cellStyle name="常规 2 5 14" xfId="16881"/>
    <cellStyle name="常规 3 3 7 6 2" xfId="16882"/>
    <cellStyle name="常规 8 2 14 2" xfId="16883"/>
    <cellStyle name="Accent5 - 20% 3 12" xfId="16884"/>
    <cellStyle name="常规 3 11 12 2" xfId="16885"/>
    <cellStyle name="常规 2 10 10 3 2" xfId="16886"/>
    <cellStyle name="好_2015年元-12月收支 2 3 13" xfId="16887"/>
    <cellStyle name="常规 2 2 4 2 7 2" xfId="16888"/>
    <cellStyle name="强调 2 5 11" xfId="16889"/>
    <cellStyle name="Accent1 - 40% 2 3 2" xfId="16890"/>
    <cellStyle name="差_2012年调整预算 2 2 6 2" xfId="16891"/>
    <cellStyle name="常规 4 2 5 14 2" xfId="16892"/>
    <cellStyle name="好_Book1 2 9 2" xfId="16893"/>
    <cellStyle name="Accent5 - 40% 3 5" xfId="16894"/>
    <cellStyle name="数字 12 2" xfId="16895"/>
    <cellStyle name="常规 16 2 2 6 2" xfId="16896"/>
    <cellStyle name="货币 2 21" xfId="16897"/>
    <cellStyle name="货币 2 16" xfId="16898"/>
    <cellStyle name="常规 2 9 10 4 2" xfId="16899"/>
    <cellStyle name="常规 2 2 5 4" xfId="16900"/>
    <cellStyle name="PSSpacer 2" xfId="16901"/>
    <cellStyle name="Accent5 10 13 2 2" xfId="16902"/>
    <cellStyle name="差_2015年开发区收支预算表20150301 3 6 2" xfId="16903"/>
    <cellStyle name="Accent6 - 40% 3 13 3" xfId="16904"/>
    <cellStyle name="Comma  - Style5 9 5 2" xfId="16905"/>
    <cellStyle name="好_2015年元-12月收支 7 8 2" xfId="16906"/>
    <cellStyle name="常规 8 2 3 12" xfId="16907"/>
    <cellStyle name="货币 2 3 3" xfId="16908"/>
    <cellStyle name="常规 10 3 4 14 2" xfId="16909"/>
    <cellStyle name="强调 1 2 11" xfId="16910"/>
    <cellStyle name="好_2015年开发区收支预算表20150826定稿（加科技明细）结算后调整 2 4 14" xfId="16911"/>
    <cellStyle name="常规 7 2 11 7" xfId="16912"/>
    <cellStyle name="Accent4 - 40% 8 7" xfId="16913"/>
    <cellStyle name="常规 4 4 2 13" xfId="16914"/>
    <cellStyle name="常规 4 3 12 12 2" xfId="16915"/>
    <cellStyle name="Accent4 7 8" xfId="16916"/>
    <cellStyle name="40% - 强调文字颜色 5 7" xfId="16917"/>
    <cellStyle name="Accent4 - 40% 2 6 2" xfId="16918"/>
    <cellStyle name="好_元-3月开发区税收收入完成情况表 2 4 2" xfId="16919"/>
    <cellStyle name="Accent3 - 20% 4 8 2" xfId="16920"/>
    <cellStyle name="差_123 2 8 6 2" xfId="16921"/>
    <cellStyle name="常规 2 2 25 2" xfId="16922"/>
    <cellStyle name="常规 2 2 30 2" xfId="16923"/>
    <cellStyle name="常规 8 2 10 10 2" xfId="16924"/>
    <cellStyle name="常规 16 2 3 10" xfId="16925"/>
    <cellStyle name="常规 2 11 9" xfId="16926"/>
    <cellStyle name="Accent2 - 60% 6 7" xfId="16927"/>
    <cellStyle name="40% - 强调文字颜色 2 2 2" xfId="16928"/>
    <cellStyle name="Accent1 - 20% 7 11" xfId="16929"/>
    <cellStyle name="差_2015年元-12月收支 13 7" xfId="16930"/>
    <cellStyle name="常规 5 3 13 2" xfId="16931"/>
    <cellStyle name="Accent3 - 20% 9 2 6 2" xfId="16932"/>
    <cellStyle name="差_2015年开发区收支预算表20150301 2 3 2" xfId="16933"/>
    <cellStyle name="常规 2 2 5 2 9 8 2" xfId="16934"/>
    <cellStyle name="常规 9 2 5 14" xfId="16935"/>
    <cellStyle name="Comma  - Style6 11 9 2 2" xfId="16936"/>
    <cellStyle name="常规 2 2 3 2 8 14" xfId="16937"/>
    <cellStyle name="常规 2 2 4 2 4" xfId="16938"/>
    <cellStyle name="常规 18 4 11" xfId="16939"/>
    <cellStyle name="好_2015年开发区收支预算表20150301 7 7 2" xfId="16940"/>
    <cellStyle name="表标题 6 2 3" xfId="16941"/>
    <cellStyle name="表标题 12 9" xfId="16942"/>
    <cellStyle name="t 2 11 2" xfId="16943"/>
    <cellStyle name="常规 2 2 6 2 3 11 2" xfId="16944"/>
    <cellStyle name="Accent1 - 20% 4 15" xfId="16945"/>
    <cellStyle name="差_2012年调整预算 2 6 8" xfId="16946"/>
    <cellStyle name="Comma  - Style2 4 10 2 2" xfId="16947"/>
    <cellStyle name="Accent1 - 40% 6 5" xfId="16948"/>
    <cellStyle name="常规 2 2 6 10 2" xfId="16949"/>
    <cellStyle name="差_2015年元-12月收支 13" xfId="16950"/>
    <cellStyle name="后继超链接 4 12" xfId="16951"/>
    <cellStyle name="差_2014年元-12月收支 12 2" xfId="16952"/>
    <cellStyle name="常规 10 3 11 14 2" xfId="16953"/>
    <cellStyle name="差_123 2 3 4" xfId="16954"/>
    <cellStyle name="好_2014年元-12月收支 5 3 2" xfId="16955"/>
    <cellStyle name="常规 4 4 9 12" xfId="16956"/>
    <cellStyle name="常规 8 11 9 2" xfId="16957"/>
    <cellStyle name="Comma  - Style4 9 9 2" xfId="16958"/>
    <cellStyle name="Accent6 - 20% 4 9 2" xfId="16959"/>
    <cellStyle name="Accent6 2 11 2 2" xfId="16960"/>
    <cellStyle name="差_2013年财政收支表（2月8日） 2 9 4 2" xfId="16961"/>
    <cellStyle name="强调 3 4 2" xfId="16962"/>
    <cellStyle name="差_123 2 16 2" xfId="16963"/>
    <cellStyle name="差_123 2 21 2" xfId="16964"/>
    <cellStyle name="常规 5 6 5 2" xfId="16965"/>
    <cellStyle name="常规 2 2 2 4 10 10" xfId="16966"/>
    <cellStyle name="差_2012年调整预算 2 23" xfId="16967"/>
    <cellStyle name="差_2012年调整预算 2 18" xfId="16968"/>
    <cellStyle name="常规 2 2 9 2 2 11 2" xfId="16969"/>
    <cellStyle name="Accent5 - 40% 3 2" xfId="16970"/>
    <cellStyle name="差_2015年元-12月收支 13 10" xfId="16971"/>
    <cellStyle name="Comma  - Style4 7 2 3" xfId="16972"/>
    <cellStyle name="Accent6 - 20% 12 7 2" xfId="16973"/>
    <cellStyle name="好_2015年元-12月收支 11 12" xfId="16974"/>
    <cellStyle name="好_2015年元-12月收支 12 7" xfId="16975"/>
    <cellStyle name="好_咸宁市直2013年政府基建支出预算表（一上) 2 10 3" xfId="16976"/>
    <cellStyle name="常规 7 8 5 2" xfId="16977"/>
    <cellStyle name="常规 2 2 4 2 8 6 2" xfId="16978"/>
    <cellStyle name="常规 10 9 14 2" xfId="16979"/>
    <cellStyle name="常规 3 3 8 6" xfId="16980"/>
    <cellStyle name="Accent5 10 3" xfId="16981"/>
    <cellStyle name="差_元-3月开发区税收收入完成情况表 2 3 5" xfId="16982"/>
    <cellStyle name="差_财政优惠政策计算表20140527 14" xfId="16983"/>
    <cellStyle name="常规 5 3 2 9 2" xfId="16984"/>
    <cellStyle name="差_Book1_1 9 4" xfId="16985"/>
    <cellStyle name="Accent4 - 20% 3 2 4" xfId="16986"/>
    <cellStyle name="Input [yellow] 4 6 2" xfId="16987"/>
    <cellStyle name="常规 12 5 2" xfId="16988"/>
    <cellStyle name="Accent5 - 20% 17" xfId="16989"/>
    <cellStyle name="Accent5 - 20% 22" xfId="16990"/>
    <cellStyle name="常规 2 2 5 2 4 13 2" xfId="16991"/>
    <cellStyle name="常规 5 3 2 8 9 2" xfId="16992"/>
    <cellStyle name="好_123 19" xfId="16993"/>
    <cellStyle name="好_123 24" xfId="16994"/>
    <cellStyle name="Comma [0] 2 5 2 2" xfId="16995"/>
    <cellStyle name="Accent5 3 2 5" xfId="16996"/>
    <cellStyle name="差_财政优惠政策计算表20140527 22 2" xfId="16997"/>
    <cellStyle name="差_财政优惠政策计算表20140527 17 2" xfId="16998"/>
    <cellStyle name="Header2 4 3" xfId="16999"/>
    <cellStyle name="Accent6 - 40% 10 10" xfId="17000"/>
    <cellStyle name="Comma  - Style7 2 5 3" xfId="17001"/>
    <cellStyle name="常规 16 13 2" xfId="17002"/>
    <cellStyle name="常规 21 13 2" xfId="17003"/>
    <cellStyle name="常规 14 2 8 2" xfId="17004"/>
    <cellStyle name="Accent1 - 20% 3 8" xfId="17005"/>
    <cellStyle name="差_2015年开发区收支预算表20150301 7 8 2" xfId="17006"/>
    <cellStyle name="常规 3 3 12 13" xfId="17007"/>
    <cellStyle name="常规 3 3 12 5 2" xfId="17008"/>
    <cellStyle name="差_2015年开发区收支预算表20150826定稿（加科技明细）结算后调整 2 4 6 2" xfId="17009"/>
    <cellStyle name="好_Book1_1 5 14 2" xfId="17010"/>
    <cellStyle name="Comma  - Style2 7 7 3" xfId="17011"/>
    <cellStyle name="好_（定稿）2013年开发区区域内税收汇总03版 2 5 2 2" xfId="17012"/>
    <cellStyle name="好_财政优惠政策计算表20140527 3 14" xfId="17013"/>
    <cellStyle name="Accent5 - 60% 7 13" xfId="17014"/>
    <cellStyle name="Accent6 - 60% 2 6 2 2" xfId="17015"/>
    <cellStyle name="常规 18 9 5" xfId="17016"/>
    <cellStyle name="Accent6 - 60% 4 12 2 2" xfId="17017"/>
    <cellStyle name="Input [yellow] 3 2 2" xfId="17018"/>
    <cellStyle name="差_2014年元-12月收支 9 11" xfId="17019"/>
    <cellStyle name="常规 5 2 2 7 2 2" xfId="17020"/>
    <cellStyle name="常规 2 2 3 2 5 3" xfId="17021"/>
    <cellStyle name="计算 5" xfId="17022"/>
    <cellStyle name="差_2015年开发区收支预算表20150301 5" xfId="17023"/>
    <cellStyle name="Prefilled 3 8" xfId="17024"/>
    <cellStyle name="Accent4 - 40% 2 13 2" xfId="17025"/>
    <cellStyle name="好_2015年开发区收支预算表20150301 2 7 2" xfId="17026"/>
    <cellStyle name="常规 5 3 2 9 8 2" xfId="17027"/>
    <cellStyle name="差_2012-2013年结算140424李爱民 17 2" xfId="17028"/>
    <cellStyle name="差_2012-2013年结算140424李爱民 22 2" xfId="17029"/>
    <cellStyle name="常规 2 2 13 11" xfId="17030"/>
    <cellStyle name="好_2013年财政收支表（2月8日） 17" xfId="17031"/>
    <cellStyle name="好_2013年财政收支表（2月8日） 22" xfId="17032"/>
    <cellStyle name="Accent2 - 40% 10 13" xfId="17033"/>
    <cellStyle name="Accent5 - 20% 5 2 4 2" xfId="17034"/>
    <cellStyle name="差_123 3 13" xfId="17035"/>
    <cellStyle name="常规 2 2 2 10 2 5 2" xfId="17036"/>
    <cellStyle name="Accent4 - 40% 12 4 2" xfId="17037"/>
    <cellStyle name="Accent6 - 20% 4 9 2 2" xfId="17038"/>
    <cellStyle name="差 2 5" xfId="17039"/>
    <cellStyle name="强调 1 6 2 2" xfId="17040"/>
    <cellStyle name="Accent4 - 20% 4 2 2" xfId="17041"/>
    <cellStyle name="表标题 3 2 2 2" xfId="17042"/>
    <cellStyle name="常规 2 2 2 10 8 5 2" xfId="17043"/>
    <cellStyle name="Accent2 - 60% 6 2 2" xfId="17044"/>
    <cellStyle name="表标题 3 12 2 2" xfId="17045"/>
    <cellStyle name="常规 9 3 7 10" xfId="17046"/>
    <cellStyle name="Comma  - Style3 3 12 2 2" xfId="17047"/>
    <cellStyle name="差_2015年元-12月收支 2 7 3 2" xfId="17048"/>
    <cellStyle name="常规 5 3 2 6 3 2" xfId="17049"/>
    <cellStyle name="差_Book1_1 6 5 2" xfId="17050"/>
    <cellStyle name="Accent6 - 20% 2 10 2" xfId="17051"/>
    <cellStyle name="常规 2 2 7 2 13 2" xfId="17052"/>
    <cellStyle name="好_Book1_1 2 2 6" xfId="17053"/>
    <cellStyle name="Accent2 - 40% 4 2 6 2" xfId="17054"/>
    <cellStyle name="40% - 强调文字颜色 6 4 2" xfId="17055"/>
    <cellStyle name="Accent1 - 20% 12 4" xfId="17056"/>
    <cellStyle name="常规 15 2 16 2" xfId="17057"/>
    <cellStyle name="常规 15 2 21 2" xfId="17058"/>
    <cellStyle name="差_123 2 8 7" xfId="17059"/>
    <cellStyle name="常规 2 2 31" xfId="17060"/>
    <cellStyle name="常规 2 2 26" xfId="17061"/>
    <cellStyle name="常规 4 4 3 7 2" xfId="17062"/>
    <cellStyle name="常规 2 2 8 12 2" xfId="17063"/>
    <cellStyle name="Accent3 2 2 6" xfId="17064"/>
    <cellStyle name="Comma  - Style1 11 13 2 2" xfId="17065"/>
    <cellStyle name="Comma  - Style1 12 7 2 2" xfId="17066"/>
    <cellStyle name="好_咸宁市直2013年政府基建支出预算表（一上) 5" xfId="17067"/>
    <cellStyle name="好_元-3月开发区税收收入完成情况表 2 9 14" xfId="17068"/>
    <cellStyle name="Comma  - Style8 13 2 2" xfId="17069"/>
    <cellStyle name="常规 9 2 2 8" xfId="17070"/>
    <cellStyle name="常规 7 2 5 3 2" xfId="17071"/>
    <cellStyle name="Comma  - Style3 9 7 2" xfId="17072"/>
    <cellStyle name="常规 15 2 2 11" xfId="17073"/>
    <cellStyle name="差_元-3月开发区税收收入完成情况表 2 6 3" xfId="17074"/>
    <cellStyle name="Accent6 - 20% 5 2 6 2" xfId="17075"/>
    <cellStyle name="常规 18 4 5" xfId="17076"/>
    <cellStyle name="常规 3 36" xfId="17077"/>
    <cellStyle name="好_元-3月开发区税收收入完成情况表 3 4" xfId="17078"/>
    <cellStyle name="Comma  - Style3 4 10 3" xfId="17079"/>
    <cellStyle name="差_咸宁市直2013年政府基建支出预算表（一上) 4 3" xfId="17080"/>
    <cellStyle name="常规 2 2 2 2 3 8" xfId="17081"/>
    <cellStyle name="Prefilled 5 6 3" xfId="17082"/>
    <cellStyle name="好_元-3月开发区税收收入完成情况表 7 11 2" xfId="17083"/>
    <cellStyle name="差_2012年调整预算 2 3 4" xfId="17084"/>
    <cellStyle name="后继超级链接 5 11 2" xfId="17085"/>
    <cellStyle name="日期 11 2" xfId="17086"/>
    <cellStyle name="差_2015年开发区收支预算表20150826定稿（加科技明细）结算后调整 2 6 5" xfId="17087"/>
    <cellStyle name="Entered 2 10" xfId="17088"/>
    <cellStyle name="Accent3 - 20% 9 9 2" xfId="17089"/>
    <cellStyle name="常规 5 14 9" xfId="17090"/>
    <cellStyle name="常规 10 14 4 2" xfId="17091"/>
    <cellStyle name="强调 2 9 13 2" xfId="17092"/>
    <cellStyle name="Accent6 - 40% 4 16" xfId="17093"/>
    <cellStyle name="Input [yellow] 7 2 2" xfId="17094"/>
    <cellStyle name="差_2015年开发区收支预算表20150826定稿（加科技明细）结算后调整 2 8 6" xfId="17095"/>
    <cellStyle name="常规 14 2 6 9 2" xfId="17096"/>
    <cellStyle name="常规 2 6 10 3" xfId="17097"/>
    <cellStyle name="好_财政优惠政策计算表20140527 10 12" xfId="17098"/>
    <cellStyle name="Accent5 - 40% 6 8 2" xfId="17099"/>
    <cellStyle name="差_财政优惠政策计算表20140527 3 3 2" xfId="17100"/>
    <cellStyle name="常规 2 2 2 3 12" xfId="17101"/>
    <cellStyle name="差_元-3月开发区税收收入完成情况表 4 13 2" xfId="17102"/>
    <cellStyle name="Accent1 - 40% 14 2" xfId="17103"/>
    <cellStyle name="好_2013年财政收支表（2月8日） 2 5 9" xfId="17104"/>
    <cellStyle name="Accent5 - 20% 4 12 2" xfId="17105"/>
    <cellStyle name="Accent3 - 20% 13 2" xfId="17106"/>
    <cellStyle name="Comma  - Style7 5 2 2" xfId="17107"/>
    <cellStyle name="常规 2 5 9 8" xfId="17108"/>
    <cellStyle name="常规 2 2 8 2 7 10" xfId="17109"/>
    <cellStyle name="差_2015年元-12月收支 7 4 2" xfId="17110"/>
    <cellStyle name="常规 2 4 11" xfId="17111"/>
    <cellStyle name="常规 2 11 8" xfId="17112"/>
    <cellStyle name="Comma  - Style4 2 2 3" xfId="17113"/>
    <cellStyle name="Accent5 - 40% 11 5 2" xfId="17114"/>
    <cellStyle name="强调 2 8 10" xfId="17115"/>
    <cellStyle name="好_2012年调整预算 13 7" xfId="17116"/>
    <cellStyle name="好_123 2 11 13 2" xfId="17117"/>
    <cellStyle name="常规 8 3 8 2" xfId="17118"/>
    <cellStyle name="好_咸宁市直2013年政府基建支出预算表（一上) 2 2 7 2" xfId="17119"/>
    <cellStyle name="差_2014年元-12月收支 9 9" xfId="17120"/>
    <cellStyle name="常规 2 2 5 3 2" xfId="17121"/>
    <cellStyle name="Comma  - Style6 4 5 2 2" xfId="17122"/>
    <cellStyle name="常规 2 2 2 9 11 3 2" xfId="17123"/>
    <cellStyle name="Comma  - Style2 10 3 3" xfId="17124"/>
    <cellStyle name="常规 2 2 2 6 2 7 2" xfId="17125"/>
    <cellStyle name="Accent5 - 60% 8 6 2" xfId="17126"/>
    <cellStyle name="Comma  - Style4 10 6 2" xfId="17127"/>
    <cellStyle name="Comma  - Style1 11 4 2" xfId="17128"/>
    <cellStyle name="20% - 强调文字颜色 6 4 2" xfId="17129"/>
    <cellStyle name="常规 10 9 8 2" xfId="17130"/>
    <cellStyle name="好_2014年元-12月收支 3 10 2" xfId="17131"/>
    <cellStyle name="差_2014年元-12月收支 2 5" xfId="17132"/>
    <cellStyle name="差_2015年开发区收支预算表20150301 2 3 6 2" xfId="17133"/>
    <cellStyle name="Accent6 - 20% 10 2 6 2 2" xfId="17134"/>
    <cellStyle name="强调 2 11 3" xfId="17135"/>
    <cellStyle name="好_2015年元-12月收支 13 4" xfId="17136"/>
    <cellStyle name="Accent6 - 20% 4 5 2" xfId="17137"/>
    <cellStyle name="Comma  - Style5 6 14" xfId="17138"/>
    <cellStyle name="常规 12 2 7 11 2" xfId="17139"/>
    <cellStyle name="好_123 2 3" xfId="17140"/>
    <cellStyle name="常规 15 2 6 12 2" xfId="17141"/>
    <cellStyle name="Comma  - Style7 7 12" xfId="17142"/>
    <cellStyle name="差_财政优惠政策计算表20140527 6 4" xfId="17143"/>
    <cellStyle name="Accent2 7 10" xfId="17144"/>
    <cellStyle name="常规 2 14 4" xfId="17145"/>
    <cellStyle name="常规 2 8 9 6 2" xfId="17146"/>
    <cellStyle name="Comma  - Style2 8 13" xfId="17147"/>
    <cellStyle name="常规 2 2 2 7 12 2" xfId="17148"/>
    <cellStyle name="Accent5 - 20% 2 2 5" xfId="17149"/>
    <cellStyle name="常规 4 2 24" xfId="17150"/>
    <cellStyle name="常规 4 2 19" xfId="17151"/>
    <cellStyle name="Accent3 - 20% 11 12" xfId="17152"/>
    <cellStyle name="Comma  - Style2 3 15" xfId="17153"/>
    <cellStyle name="Accent3 - 40% 7" xfId="17154"/>
    <cellStyle name="常规 2 2 2 8 9 4 2" xfId="17155"/>
    <cellStyle name="Accent3 - 20% 10 14 2" xfId="17156"/>
    <cellStyle name="Comma  - Style7 3 6" xfId="17157"/>
    <cellStyle name="差_2015年元-12月收支 2 14 2" xfId="17158"/>
    <cellStyle name="差_123 2 3 8 2" xfId="17159"/>
    <cellStyle name="Accent4 - 20% 3 12 2" xfId="17160"/>
    <cellStyle name="Accent2 - 20% 2 4 2" xfId="17161"/>
    <cellStyle name="常规 17 10 5" xfId="17162"/>
    <cellStyle name="常规 3 3 6 3" xfId="17163"/>
    <cellStyle name="Accent6 - 60% 5" xfId="17164"/>
    <cellStyle name="好_2014年元-12月收支 13 4" xfId="17165"/>
    <cellStyle name="Accent1 - 20% 4 5 2" xfId="17166"/>
    <cellStyle name="Accent2 5 14" xfId="17167"/>
    <cellStyle name="Accent4 - 40% 3 2 3 2" xfId="17168"/>
    <cellStyle name="常规 2 2 6 2 6 6" xfId="17169"/>
    <cellStyle name="Comma  - Style4 3 11 2" xfId="17170"/>
    <cellStyle name="差_Book1_1 2 7 3 2" xfId="17171"/>
    <cellStyle name="超级链接 9 14" xfId="17172"/>
    <cellStyle name="常规 4 3 3 3 2" xfId="17173"/>
    <cellStyle name="常规 2 2 7 2 7 7" xfId="17174"/>
    <cellStyle name="常规 4 3 8 6 2" xfId="17175"/>
    <cellStyle name="Comma  - Style4 4 14 2" xfId="17176"/>
    <cellStyle name="Total 3 6 2 2" xfId="17177"/>
    <cellStyle name="差_Book1_1 12 12" xfId="17178"/>
    <cellStyle name="好_2012年调整预算 4 9 2" xfId="17179"/>
    <cellStyle name="差_2014年元-12月收支 12 6 2" xfId="17180"/>
    <cellStyle name="常规 2 2 7 2 7 5" xfId="17181"/>
    <cellStyle name="Accent6 - 60% 5 13 2 2" xfId="17182"/>
    <cellStyle name="常规 2 2 2 8 4" xfId="17183"/>
    <cellStyle name="差_元-3月开发区税收收入完成情况表 10 9" xfId="17184"/>
    <cellStyle name="小数 3 9 2" xfId="17185"/>
    <cellStyle name="Accent2 - 20% 6 8" xfId="17186"/>
    <cellStyle name="Comma  - Style8 12 2 3" xfId="17187"/>
    <cellStyle name="Comma  - Style2 12 12 2 2" xfId="17188"/>
    <cellStyle name="差_元-3月开发区税收收入完成情况表 2 12 10 2" xfId="17189"/>
    <cellStyle name="超级链接 12 2" xfId="17190"/>
    <cellStyle name="Comma  - Style7 6 11" xfId="17191"/>
    <cellStyle name="Accent1 10 7" xfId="17192"/>
    <cellStyle name="常规 2 2 2 5 14" xfId="17193"/>
    <cellStyle name="常规 2 2 2 8 7 12" xfId="17194"/>
    <cellStyle name="Comma  - Style2 12 10 2 2" xfId="17195"/>
    <cellStyle name="Input [yellow] 4 10" xfId="17196"/>
    <cellStyle name="常规 4 2 5" xfId="17197"/>
    <cellStyle name="好_Book1 7 6" xfId="17198"/>
    <cellStyle name="差_元-3月开发区税收收入完成情况表 2 4 10 2" xfId="17199"/>
    <cellStyle name="Accent6 4" xfId="17200"/>
    <cellStyle name="Comma  - Style1 13 2 2" xfId="17201"/>
    <cellStyle name="常规 9 2 18 2" xfId="17202"/>
    <cellStyle name="常规 9 2 23 2" xfId="17203"/>
    <cellStyle name="好_咸宁市直2013年政府基建支出预算表（一上) 8 7" xfId="17204"/>
    <cellStyle name="好_（定稿）2013年开发区区域内税收汇总03版 3 9 2" xfId="17205"/>
    <cellStyle name="Accent2 - 60% 2 6" xfId="17206"/>
    <cellStyle name="好_2015年元-12月收支 2 8 7 2" xfId="17207"/>
    <cellStyle name="常规 7 2 12 2 2" xfId="17208"/>
    <cellStyle name="Accent4 - 40% 9 2 2" xfId="17209"/>
    <cellStyle name="差_咸宁市直2013年政府基建支出预算表（一上) 13 11" xfId="17210"/>
    <cellStyle name="差_2014年元-12月收支 9 2 2" xfId="17211"/>
    <cellStyle name="差_咸宁市直2013年政府基建支出预算表（一上) 2 6 3 2" xfId="17212"/>
    <cellStyle name="差_Book1_1 13 10" xfId="17213"/>
    <cellStyle name="SHADEDSTORES 5 14 2" xfId="17214"/>
    <cellStyle name="好_咸宁市直2013年政府基建支出预算表（一上) 2 3 6 2" xfId="17215"/>
    <cellStyle name="常规 8 4 7 2" xfId="17216"/>
    <cellStyle name="好_2015年开发区收支预算表20150826定稿（加科技明细）结算后调整 5 2" xfId="17217"/>
    <cellStyle name="差_Book1_1 11 2 2" xfId="17218"/>
    <cellStyle name="差_123 5 2" xfId="17219"/>
    <cellStyle name="常规 2 2 2 5 3 5" xfId="17220"/>
    <cellStyle name="常规 12 2 2 2 2" xfId="17221"/>
    <cellStyle name="好_2015年元-12月收支 6 4" xfId="17222"/>
    <cellStyle name="Comma  - Style8 4 14 2" xfId="17223"/>
    <cellStyle name="Accent6 - 60% 8 3 2 2" xfId="17224"/>
    <cellStyle name="差_Book1_1 4 6" xfId="17225"/>
    <cellStyle name="常规 5 3 2 4 4" xfId="17226"/>
    <cellStyle name="常规 4 5 2" xfId="17227"/>
    <cellStyle name="差_123 2 9 12 2" xfId="17228"/>
    <cellStyle name="差_2015年开发区收支预算表20150301 8 5 2" xfId="17229"/>
    <cellStyle name="Accent6 - 40% 4 12 3" xfId="17230"/>
    <cellStyle name="Accent6 3 12 2 2" xfId="17231"/>
    <cellStyle name="差_Book1_1 2 5 11" xfId="17232"/>
    <cellStyle name="Comma  - Style1 3 3 2 2" xfId="17233"/>
    <cellStyle name="Accent4 - 60% 3 12" xfId="17234"/>
    <cellStyle name="好_2012年调整预算 2 9 14 2" xfId="17235"/>
    <cellStyle name="常规 2 8 11 4" xfId="17236"/>
    <cellStyle name="Accent6 3 8" xfId="17237"/>
    <cellStyle name="常规 2 4 14" xfId="17238"/>
    <cellStyle name="差_咸宁市直2013年政府基建支出预算表（一上) 3 8" xfId="17239"/>
    <cellStyle name="常规 7 2 3 4 2" xfId="17240"/>
    <cellStyle name="Accent4 - 40% 14 2" xfId="17241"/>
    <cellStyle name="常规 2 2 2 10 4 3" xfId="17242"/>
    <cellStyle name="Accent2 - 40% 4 2 3" xfId="17243"/>
    <cellStyle name="差_Book1_1 2 3 12" xfId="17244"/>
    <cellStyle name="强调 3 2 12 2" xfId="17245"/>
    <cellStyle name="Comma  - Style4 2 9 2" xfId="17246"/>
    <cellStyle name="好_2014年元-12月收支 2 2 3 2" xfId="17247"/>
    <cellStyle name="常规 6 4" xfId="17248"/>
    <cellStyle name="超级链接 11 14" xfId="17249"/>
    <cellStyle name="差_2013年财政收支表（2月8日） 6 7" xfId="17250"/>
    <cellStyle name="标题 4 4 2" xfId="17251"/>
    <cellStyle name="常规 10 3 22" xfId="17252"/>
    <cellStyle name="常规 10 3 17" xfId="17253"/>
    <cellStyle name="Comma  - Style4 6 4 2" xfId="17254"/>
    <cellStyle name="差_2015年元-12月收支 10 4 2" xfId="17255"/>
    <cellStyle name="Accent5 - 40% 6 15" xfId="17256"/>
    <cellStyle name="好_2013年财政收支表（2月8日） 2 5 14" xfId="17257"/>
    <cellStyle name="Accent1 - 60% 4 10" xfId="17258"/>
    <cellStyle name="Accent5 - 20% 4 2 2 2" xfId="17259"/>
    <cellStyle name="常规 5 18" xfId="17260"/>
    <cellStyle name="常规 5 23" xfId="17261"/>
    <cellStyle name="Accent6 - 60% 7 2 2 2" xfId="17262"/>
    <cellStyle name="好_Book1 11 6 2" xfId="17263"/>
    <cellStyle name="常规 2 2 5 2 8 7 2" xfId="17264"/>
    <cellStyle name="常规 2 2 2 5 10 2 2" xfId="17265"/>
    <cellStyle name="Accent3 - 20% 6 9 2" xfId="17266"/>
    <cellStyle name="表标题 11 15" xfId="17267"/>
    <cellStyle name="Accent6 - 20% 3 2 4 2" xfId="17268"/>
    <cellStyle name="Accent6 - 20% 6 3 2" xfId="17269"/>
    <cellStyle name="Accent5 - 60% 7 2 2 2" xfId="17270"/>
    <cellStyle name="PSSpacer 4" xfId="17271"/>
    <cellStyle name="差_123 2 8 11" xfId="17272"/>
    <cellStyle name="常规 2 2 5 6" xfId="17273"/>
    <cellStyle name="常规 2 2 2 3 4 6 2" xfId="17274"/>
    <cellStyle name="常规 2 7 12 6 2" xfId="17275"/>
    <cellStyle name="差_Book1_1 2 4 3" xfId="17276"/>
    <cellStyle name="Accent6 - 20% 2 8" xfId="17277"/>
    <cellStyle name="差_（定稿）2013年开发区区域内税收汇总03版 7 14" xfId="17278"/>
    <cellStyle name="Comma  - Style5 11 2" xfId="17279"/>
    <cellStyle name="好_2015年开发区收支预算表20150826定稿（加科技明细）结算后调整 2 5 9 2" xfId="17280"/>
    <cellStyle name="Accent6 - 60% 2" xfId="17281"/>
    <cellStyle name="Accent4 - 40% 6 14" xfId="17282"/>
    <cellStyle name="Comma  - Style8 9 4 2 2" xfId="17283"/>
    <cellStyle name="好_123 2 9 2 2" xfId="17284"/>
    <cellStyle name="常规 2 2 2 3 7 3" xfId="17285"/>
    <cellStyle name="常规 2 2 4 2 14 2" xfId="17286"/>
    <cellStyle name="差_2015年开发区收支预算表20150301 5 8" xfId="17287"/>
    <cellStyle name="Accent6 - 20% 13 3" xfId="17288"/>
    <cellStyle name="Comma  - Style2 11 13" xfId="17289"/>
    <cellStyle name="常规 2 6 3 3 2" xfId="17290"/>
    <cellStyle name="Comma  - Style8 12 4 2" xfId="17291"/>
    <cellStyle name="Accent2 - 20% 8 7" xfId="17292"/>
    <cellStyle name="常规 12 2 4 7" xfId="17293"/>
    <cellStyle name="后继超链接 5 10 2" xfId="17294"/>
    <cellStyle name="差_财政优惠政策计算表20140527 2 8 10" xfId="17295"/>
    <cellStyle name="好_Book1_1 3 10 2" xfId="17296"/>
    <cellStyle name="Accent6 - 40% 3 2 3 3" xfId="17297"/>
    <cellStyle name="常规 8 2 8 5" xfId="17298"/>
    <cellStyle name="常规 2 2 5 2 2 13" xfId="17299"/>
    <cellStyle name="好_Book1 4 8" xfId="17300"/>
    <cellStyle name="差_2012-2013年结算140424李爱民 2 3 5 2" xfId="17301"/>
    <cellStyle name="常规 12 2 5 7 2" xfId="17302"/>
    <cellStyle name="差_2015年开发区收支预算表20150301 2 10 5" xfId="17303"/>
    <cellStyle name="常规 3 3 2 9" xfId="17304"/>
    <cellStyle name="常规 18 12 13 2" xfId="17305"/>
    <cellStyle name="好_2013年财政收支表（2月8日） 2 4 10" xfId="17306"/>
    <cellStyle name="Comma  - Style5 10 3 3" xfId="17307"/>
    <cellStyle name="Accent5 - 40% 5 11" xfId="17308"/>
    <cellStyle name="Comma  - Style2 2 6 2" xfId="17309"/>
    <cellStyle name="常规 2 2 7 2 7 9" xfId="17310"/>
    <cellStyle name="表标题 10 3 4" xfId="17311"/>
    <cellStyle name="差_元-3月开发区税收收入完成情况表 7 5" xfId="17312"/>
    <cellStyle name="Accent5 - 20% 10 9" xfId="17313"/>
    <cellStyle name="常规 10 2 7 8" xfId="17314"/>
    <cellStyle name="Header2 6 6 3" xfId="17315"/>
    <cellStyle name="好_财政优惠政策计算表20140527 2 10 5" xfId="17316"/>
    <cellStyle name="好_Book1_1 2 8 3" xfId="17317"/>
    <cellStyle name="好_123 2 4 13 2" xfId="17318"/>
    <cellStyle name="常规 2 2 2 6 12 9 2" xfId="17319"/>
    <cellStyle name="常规 2 4 15" xfId="17320"/>
    <cellStyle name="常规 2 4 20" xfId="17321"/>
    <cellStyle name="Accent1 - 40% 11 11 2" xfId="17322"/>
    <cellStyle name="Accent3 - 40% 2 2 4 2" xfId="17323"/>
    <cellStyle name="常规 2 7 8 10 2" xfId="17324"/>
    <cellStyle name="Accent6 - 60% 7 9" xfId="17325"/>
    <cellStyle name="常规 12 2 4 6 2" xfId="17326"/>
    <cellStyle name="差_2012-2013年结算140424李爱民 2 2 4 2" xfId="17327"/>
    <cellStyle name="差_2013年财政收支表（2月8日） 2 9 4" xfId="17328"/>
    <cellStyle name="常规 13 5 14" xfId="17329"/>
    <cellStyle name="Comma  - Style8 4 3 2 2" xfId="17330"/>
    <cellStyle name="强调文字颜色 6 6 2" xfId="17331"/>
    <cellStyle name="好_财政优惠政策计算表20140527 2 10 13" xfId="17332"/>
    <cellStyle name="差_2014年元-12月收支 2 3 8" xfId="17333"/>
    <cellStyle name="常规 2 5 3 2" xfId="17334"/>
    <cellStyle name="未定义 2 12 2 2" xfId="17335"/>
    <cellStyle name="Accent2 - 20% 6 2 2" xfId="17336"/>
    <cellStyle name="常规 5 14 3 2" xfId="17337"/>
    <cellStyle name="常规 5 2 2 9 9" xfId="17338"/>
    <cellStyle name="常规 4 3 10 11" xfId="17339"/>
    <cellStyle name="Comma  - Style8 7 9 3" xfId="17340"/>
    <cellStyle name="差_2015年元-12月收支 9 13" xfId="17341"/>
    <cellStyle name="常规 2 6 5 2" xfId="17342"/>
    <cellStyle name="Accent6 - 60% 11 3 2 2" xfId="17343"/>
    <cellStyle name="强调 2 2 4 2" xfId="17344"/>
    <cellStyle name="常规 8 2 9 14" xfId="17345"/>
    <cellStyle name="60% - 强调文字颜色 2 7" xfId="17346"/>
    <cellStyle name="差_元-3月开发区税收收入完成情况表 2 6 11" xfId="17347"/>
    <cellStyle name="常规 6 2 10 5" xfId="17348"/>
    <cellStyle name="Comma  - Style5 3" xfId="17349"/>
    <cellStyle name="Comma  - Style1 7 3" xfId="17350"/>
    <cellStyle name="Accent3 - 20% 9 10" xfId="17351"/>
    <cellStyle name="差_2013年财政收支表（2月8日） 8 8" xfId="17352"/>
    <cellStyle name="差_2013年财政收支表（2月8日） 2 6 3 2" xfId="17353"/>
    <cellStyle name="常规 2 2 7 2 9 3 2" xfId="17354"/>
    <cellStyle name="常规 3 3 6" xfId="17355"/>
    <cellStyle name="未定义 3" xfId="17356"/>
    <cellStyle name="好_咸宁市直2013年政府基建支出预算表（一上) 10 12" xfId="17357"/>
    <cellStyle name="常规 18 10 2 2" xfId="17358"/>
    <cellStyle name="差_2012-2013年结算140424李爱民 3 2 2" xfId="17359"/>
    <cellStyle name="输出 3 2" xfId="17360"/>
    <cellStyle name="Accent4 - 60% 5 12" xfId="17361"/>
    <cellStyle name="Accent3 - 20% 24" xfId="17362"/>
    <cellStyle name="Accent3 - 20% 19" xfId="17363"/>
    <cellStyle name="Comma  - Style7 5 8" xfId="17364"/>
    <cellStyle name="Comma  - Style1 6 2 3" xfId="17365"/>
    <cellStyle name="常规 28 5 2" xfId="17366"/>
    <cellStyle name="常规 10 3 7 6 2" xfId="17367"/>
    <cellStyle name="差_财政优惠政策计算表20140527 2 5 7" xfId="17368"/>
    <cellStyle name="常规 9 2 8 10 2" xfId="17369"/>
    <cellStyle name="常规 2 2 9 2 22" xfId="17370"/>
    <cellStyle name="常规 2 2 9 2 17" xfId="17371"/>
    <cellStyle name="常规 17 9 10 2" xfId="17372"/>
    <cellStyle name="好_（定稿）2013年开发区区域内税收汇总03版 2 11 10 2" xfId="17373"/>
    <cellStyle name="常规 4 3 10 2 2" xfId="17374"/>
    <cellStyle name="差_123 5 2 2" xfId="17375"/>
    <cellStyle name="常规 2 2 2 5 3 5 2" xfId="17376"/>
    <cellStyle name="常规 7 2 12 11 2" xfId="17377"/>
    <cellStyle name="Accent4 - 40% 9 11 2" xfId="17378"/>
    <cellStyle name="Input [yellow] 4 6" xfId="17379"/>
    <cellStyle name="好_元-3月开发区税收收入完成情况表 7 8" xfId="17380"/>
    <cellStyle name="常规 12 5" xfId="17381"/>
    <cellStyle name="常规 12 14" xfId="17382"/>
    <cellStyle name="Accent5 - 20% 2" xfId="17383"/>
    <cellStyle name="好_2012年调整预算 2 7 12" xfId="17384"/>
    <cellStyle name="常规 2 2 7 2 9 12" xfId="17385"/>
    <cellStyle name="Accent3 - 40% 6 3 2" xfId="17386"/>
    <cellStyle name="Comma  - Style1 4 11 2 2" xfId="17387"/>
    <cellStyle name="常规 10 3 5 10 2" xfId="17388"/>
    <cellStyle name="Accent3 - 20% 6 6" xfId="17389"/>
    <cellStyle name="好_咸宁市直2013年政府基建支出预算表（一上) 3 13" xfId="17390"/>
    <cellStyle name="Comma [0] 12" xfId="17391"/>
    <cellStyle name="常规 2 2 2 6 5 10" xfId="17392"/>
    <cellStyle name="好_2015年元-12月收支 2 12 6 2" xfId="17393"/>
    <cellStyle name="差_咸宁市直2013年政府基建支出预算表（一上) 4 3 2" xfId="17394"/>
    <cellStyle name="好_2013年财政收支表（2月8日） 25" xfId="17395"/>
    <cellStyle name="常规 2 2 13 14" xfId="17396"/>
    <cellStyle name="表标题 12 12 3" xfId="17397"/>
    <cellStyle name="HEADINGSTOP 2" xfId="17398"/>
    <cellStyle name="差_财政优惠政策计算表20140527 2 10 14" xfId="17399"/>
    <cellStyle name="常规 2 2 2 3 7 10" xfId="17400"/>
    <cellStyle name="常规 17 8 14" xfId="17401"/>
    <cellStyle name="常规 2 13 3 2" xfId="17402"/>
    <cellStyle name="SHADEDSTORES 4 17" xfId="17403"/>
    <cellStyle name="差_2015年开发区收支预算表20150301 3 14 2" xfId="17404"/>
    <cellStyle name="差_123 3 4" xfId="17405"/>
    <cellStyle name="常规 2 2 2 10 15 2" xfId="17406"/>
    <cellStyle name="常规 2 2 2 10 20 2" xfId="17407"/>
    <cellStyle name="Accent2 - 40% 4 2" xfId="17408"/>
    <cellStyle name="差_2013年财政收支表（2月8日） 2 12 4 2" xfId="17409"/>
    <cellStyle name="Accent5 - 60% 8 11" xfId="17410"/>
    <cellStyle name="好_财政优惠政策计算表20140527 4 12" xfId="17411"/>
    <cellStyle name="Comma  - Style4 10 11" xfId="17412"/>
    <cellStyle name="Header2 6 4 2 2" xfId="17413"/>
    <cellStyle name="常规 10 2 5 7 2" xfId="17414"/>
    <cellStyle name="Comma  - Style5 11 3 2 2" xfId="17415"/>
    <cellStyle name="表标题 19 2" xfId="17416"/>
    <cellStyle name="表标题 24 2" xfId="17417"/>
    <cellStyle name="常规 2 2 9 2 5 11 2" xfId="17418"/>
    <cellStyle name="Accent2 - 40% 10 2 5" xfId="17419"/>
    <cellStyle name="Comma  - Style2 12 2 2" xfId="17420"/>
    <cellStyle name="Accent6 - 20% 12 2" xfId="17421"/>
    <cellStyle name="差_2015年元-12月收支 2 12 14 2" xfId="17422"/>
    <cellStyle name="差_2015年开发区收支预算表20150301 4 7" xfId="17423"/>
    <cellStyle name="常规 5 10 3 2" xfId="17424"/>
    <cellStyle name="差_2015年元-12月收支 2 11 12" xfId="17425"/>
    <cellStyle name="强调 2 3 3" xfId="17426"/>
    <cellStyle name="Accent2 - 60% 10 2 4" xfId="17427"/>
    <cellStyle name="常规 2 2 2 4 7 11" xfId="17428"/>
    <cellStyle name="PSDate 8 2 2" xfId="17429"/>
    <cellStyle name="好_2012-2013年结算140424李爱民 2 11 14" xfId="17430"/>
    <cellStyle name="好_财政优惠政策计算表20140527 2 6 7" xfId="17431"/>
    <cellStyle name="好_财政优惠政策计算表20140527 8 10 2" xfId="17432"/>
    <cellStyle name="后继超链接 22 2" xfId="17433"/>
    <cellStyle name="后继超链接 17 2" xfId="17434"/>
    <cellStyle name="常规 2 3 2 13 2" xfId="17435"/>
    <cellStyle name="PSSpacer 14" xfId="17436"/>
    <cellStyle name="表标题 11 2 3" xfId="17437"/>
    <cellStyle name="常规 4 2 10 9" xfId="17438"/>
    <cellStyle name="好_2015年开发区收支预算表20150301 2 5 2 2" xfId="17439"/>
    <cellStyle name="货币 2 3 13 2" xfId="17440"/>
    <cellStyle name="Comma  - Style2 5 11 3" xfId="17441"/>
    <cellStyle name="常规 2 2 2 8 8 5 2" xfId="17442"/>
    <cellStyle name="差_（定稿）2013年开发区区域内税收汇总03版 2 12 6" xfId="17443"/>
    <cellStyle name="Accent6 - 40% 10 2 4" xfId="17444"/>
    <cellStyle name="常规 9 3 3 13 2" xfId="17445"/>
    <cellStyle name="差_2014年元-12月收支 2 9 6" xfId="17446"/>
    <cellStyle name="常规 18 7 6" xfId="17447"/>
    <cellStyle name="好_2015年开发区收支预算表20150826定稿（加科技明细）结算后调整 13 6 2" xfId="17448"/>
    <cellStyle name="Total 4 2 2 2" xfId="17449"/>
    <cellStyle name="好_2014年元-12月收支 2 7" xfId="17450"/>
    <cellStyle name="好_2015年元-12月收支 2 12 13" xfId="17451"/>
    <cellStyle name="差_2015年开发区收支预算表20150826定稿（加科技明细）结算后调整 2 8 5" xfId="17452"/>
    <cellStyle name="Accent1 - 60% 7 2 6" xfId="17453"/>
    <cellStyle name="SHADEDSTORES 2 2 9" xfId="17454"/>
    <cellStyle name="常规 2 2 2 2 3 5 2" xfId="17455"/>
    <cellStyle name="Accent4 - 40% 8 12" xfId="17456"/>
    <cellStyle name="常规 7 2 11 12" xfId="17457"/>
    <cellStyle name="好_2014年元-12月收支 2 3 8 2" xfId="17458"/>
    <cellStyle name="Linked Cells 7" xfId="17459"/>
    <cellStyle name="常规 4 3 7 15" xfId="17460"/>
    <cellStyle name="好_2012-2013年结算140424李爱民 2 10 6 2" xfId="17461"/>
    <cellStyle name="常规 2 2 7 2 5" xfId="17462"/>
    <cellStyle name="Comma  - Style1 3 14 2" xfId="17463"/>
    <cellStyle name="常规 17 10 4 2" xfId="17464"/>
    <cellStyle name="差_2015年元-12月收支 2 7 14" xfId="17465"/>
    <cellStyle name="好_（定稿）2013年开发区区域内税收汇总03版 2 17 2" xfId="17466"/>
    <cellStyle name="好_（定稿）2013年开发区区域内税收汇总03版 2 22 2" xfId="17467"/>
    <cellStyle name="常规 4 3 3 6 2" xfId="17468"/>
    <cellStyle name="后继超链接 2 5" xfId="17469"/>
    <cellStyle name="差_Book1_1 2 7 6 2" xfId="17470"/>
    <cellStyle name="Comma  - Style4 3 14 2" xfId="17471"/>
    <cellStyle name="好_Book1_1 5 13" xfId="17472"/>
    <cellStyle name="常规 2 2 2 9 12 13 2" xfId="17473"/>
    <cellStyle name="Accent2 11 6" xfId="17474"/>
    <cellStyle name="entry box 13" xfId="17475"/>
    <cellStyle name="常规 2 2 4 2 6 3 2" xfId="17476"/>
    <cellStyle name="常规 7 6 2 2" xfId="17477"/>
    <cellStyle name="Accent1 - 60% 3 2 3" xfId="17478"/>
    <cellStyle name="差_元-3月开发区税收收入完成情况表 2 8 2 2" xfId="17479"/>
    <cellStyle name="Accent3 - 20% 10 9 2" xfId="17480"/>
    <cellStyle name="常规 16 2 3 3 2" xfId="17481"/>
    <cellStyle name="好_2012年调整预算 11 4 2" xfId="17482"/>
    <cellStyle name="好_2015年开发区收支预算表20150301 4 4 2" xfId="17483"/>
    <cellStyle name="好_元-3月开发区税收收入完成情况表 2 8 7" xfId="17484"/>
    <cellStyle name="Comma  - Style5 6 13 3" xfId="17485"/>
    <cellStyle name="Accent3 5 8" xfId="17486"/>
    <cellStyle name="后继超级链接 6" xfId="17487"/>
    <cellStyle name="Accent1 - 40% 6 13 2" xfId="17488"/>
    <cellStyle name="Accent2 - 20% 10 6 2" xfId="17489"/>
    <cellStyle name="entry box 2" xfId="17490"/>
    <cellStyle name="好_Book1_1 12 5" xfId="17491"/>
    <cellStyle name="常规 10 4 3 2" xfId="17492"/>
    <cellStyle name="超级链接 18 2" xfId="17493"/>
    <cellStyle name="超级链接 23 2" xfId="17494"/>
    <cellStyle name="差_财政优惠政策计算表20140527 7 3" xfId="17495"/>
    <cellStyle name="常规 13 6 3" xfId="17496"/>
    <cellStyle name="Input [yellow] 5 7 3" xfId="17497"/>
    <cellStyle name="好_2014年元-12月收支 2 2 2 2" xfId="17498"/>
    <cellStyle name="Comma  - Style4 6 8 2 2" xfId="17499"/>
    <cellStyle name="常规 5 4" xfId="17500"/>
    <cellStyle name="Comma  - Style4 5 13 3" xfId="17501"/>
    <cellStyle name="好_元-3月开发区税收收入完成情况表 4 11" xfId="17502"/>
    <cellStyle name="常规 2 2 2 8 7 4 2" xfId="17503"/>
    <cellStyle name="常规 2 2 2 9 5 10 2" xfId="17504"/>
    <cellStyle name="Comma  - Style5 8 9 2 2" xfId="17505"/>
    <cellStyle name="链接单元格 2 3 2" xfId="17506"/>
    <cellStyle name="常规 4 2 12 5" xfId="17507"/>
    <cellStyle name="差_咸宁市直2013年政府基建支出预算表（一上) 2 11 4 2" xfId="17508"/>
    <cellStyle name="好_2015年开发区收支预算表20150301 10 14 2" xfId="17509"/>
    <cellStyle name="好_（定稿）2013年开发区区域内税收汇总03版 2 4 5 2" xfId="17510"/>
    <cellStyle name="差_咸宁市直2013年政府基建支出预算表（一上) 21" xfId="17511"/>
    <cellStyle name="差_咸宁市直2013年政府基建支出预算表（一上) 16" xfId="17512"/>
    <cellStyle name="Accent5 - 40% 6 3 2" xfId="17513"/>
    <cellStyle name="常规 2 2 2 2 12" xfId="17514"/>
    <cellStyle name="差_2015年开发区收支预算表20150301 2 2 4" xfId="17515"/>
    <cellStyle name="常规 10 2 3 9 2" xfId="17516"/>
    <cellStyle name="货币 2 3 6" xfId="17517"/>
    <cellStyle name="好_2012年调整预算 2 6 7 2" xfId="17518"/>
    <cellStyle name="常规 2 2 9 2 5 10 2" xfId="17519"/>
    <cellStyle name="表标题 23 2" xfId="17520"/>
    <cellStyle name="表标题 18 2" xfId="17521"/>
    <cellStyle name="20% - 强调文字颜色 1 2 6 2" xfId="17522"/>
    <cellStyle name="Accent4 - 40% 13" xfId="17523"/>
    <cellStyle name="常规 7 2 3 3" xfId="17524"/>
    <cellStyle name="Accent2 - 20% 3 4" xfId="17525"/>
    <cellStyle name="常规 5 11 5" xfId="17526"/>
    <cellStyle name="Accent4 - 60% 5 6" xfId="17527"/>
    <cellStyle name="常规 18 2 14" xfId="17528"/>
    <cellStyle name="差_Book1 3 5 2" xfId="17529"/>
    <cellStyle name="Accent5 - 60% 11 14" xfId="17530"/>
    <cellStyle name="Comma  - Style1 11 7 2 2" xfId="17531"/>
    <cellStyle name="常规 6 5 10 2" xfId="17532"/>
    <cellStyle name="Comma  - Style4 14" xfId="17533"/>
    <cellStyle name="Comma  - Style7 8 9 2 2" xfId="17534"/>
    <cellStyle name="货币 2 6 5" xfId="17535"/>
    <cellStyle name="差_2015年元-12月收支 26" xfId="17536"/>
    <cellStyle name="SHADEDSTORES 4 6 2 2" xfId="17537"/>
    <cellStyle name="Comma  - Style6 10 6 3" xfId="17538"/>
    <cellStyle name="小数 5 8" xfId="17539"/>
    <cellStyle name="Comma  - Style4 13 3" xfId="17540"/>
    <cellStyle name="Accent5 4 8 2" xfId="17541"/>
    <cellStyle name="常规 2 2 2 6 5 4" xfId="17542"/>
    <cellStyle name="Accent1 - 40% 7 2 5 2" xfId="17543"/>
    <cellStyle name="Comma  - Style6 2 14 2" xfId="17544"/>
    <cellStyle name="40% - 强调文字颜色 2 2 7" xfId="17545"/>
    <cellStyle name="常规 2 2 2 7 5 14" xfId="17546"/>
    <cellStyle name="_ET_STYLE_NoName_00__Book1_1 4" xfId="17547"/>
    <cellStyle name="好_财政优惠政策计算表20140527 3 10 2" xfId="17548"/>
    <cellStyle name="Accent6 - 60% 2 14" xfId="17549"/>
    <cellStyle name="常规 2 2 2 8 11" xfId="17550"/>
    <cellStyle name="常规 2 4 8" xfId="17551"/>
    <cellStyle name="常规 2 2 8 2 8 10 2" xfId="17552"/>
    <cellStyle name="未定义 2 11 7" xfId="17553"/>
    <cellStyle name="Accent6 9 2 5 2 2" xfId="17554"/>
    <cellStyle name="好_2015年开发区收支预算表20150301 2 2 11 2" xfId="17555"/>
    <cellStyle name="Accent5 5 4" xfId="17556"/>
    <cellStyle name="常规 10 2 8 13 2" xfId="17557"/>
    <cellStyle name="_Book1_Book1_1" xfId="17558"/>
    <cellStyle name="常规 9 2 9 13 2" xfId="17559"/>
    <cellStyle name="Currency [0] 12" xfId="17560"/>
    <cellStyle name="Accent4 6 2 5" xfId="17561"/>
    <cellStyle name="_Book1_4 3 2" xfId="17562"/>
    <cellStyle name="常规 2 10 11 9" xfId="17563"/>
    <cellStyle name="常规 2 2 4 2 2 6" xfId="17564"/>
    <cellStyle name="常规 7 2 5" xfId="17565"/>
    <cellStyle name="Comma  - Style4 8 11 2 2" xfId="17566"/>
    <cellStyle name="表标题 23" xfId="17567"/>
    <cellStyle name="表标题 18" xfId="17568"/>
    <cellStyle name="常规 2 2 9 2 5 10" xfId="17569"/>
    <cellStyle name="常规 2 18 3 2" xfId="17570"/>
    <cellStyle name="常规 24 13" xfId="17571"/>
    <cellStyle name="常规 19 13" xfId="17572"/>
    <cellStyle name="PSDec 2 5 2 2" xfId="17573"/>
    <cellStyle name="差_2015年元-12月收支 2 2 12 2" xfId="17574"/>
    <cellStyle name="好_Book1 6 11 2" xfId="17575"/>
    <cellStyle name="Comma  - Style5 11 12 2" xfId="17576"/>
    <cellStyle name="好_元-3月开发区税收收入完成情况表 2 3 10" xfId="17577"/>
    <cellStyle name="强调 2 6 14" xfId="17578"/>
    <cellStyle name="Accent3 - 60% 9 2 4" xfId="17579"/>
    <cellStyle name="常规 2 4 3 13 2" xfId="17580"/>
    <cellStyle name="差_2015年元-12月收支 7 10" xfId="17581"/>
    <cellStyle name="常规 16 2 3 7" xfId="17582"/>
    <cellStyle name="Comma  - Style7 8 7 2 2" xfId="17583"/>
    <cellStyle name="常规 18 11 8 2" xfId="17584"/>
    <cellStyle name="差_2012-2013年结算140424李爱民 4 8 2" xfId="17585"/>
    <cellStyle name="常规 6 2 11 7" xfId="17586"/>
    <cellStyle name="好_Book1_1 2 11" xfId="17587"/>
    <cellStyle name="Comma  - Style6 5" xfId="17588"/>
    <cellStyle name="Comma  - Style1 8 5" xfId="17589"/>
    <cellStyle name="好_财政优惠政策计算表20140527 2 6 9" xfId="17590"/>
    <cellStyle name="常规 2 2 2 2 5 10" xfId="17591"/>
    <cellStyle name="常规 15 2 2 14" xfId="17592"/>
    <cellStyle name="常规 2 3 18 2" xfId="17593"/>
    <cellStyle name="常规 2 3 23 2" xfId="17594"/>
    <cellStyle name="常规 12 2 7 12" xfId="17595"/>
    <cellStyle name="Accent6 - 20% 4 6" xfId="17596"/>
    <cellStyle name="后继超链接 5 12 2" xfId="17597"/>
    <cellStyle name="Accent5 - 60% 11 6" xfId="17598"/>
    <cellStyle name="好_（定稿）2013年开发区区域内税收汇总03版 4 12 2" xfId="17599"/>
    <cellStyle name="常规 9 2 9 7 2" xfId="17600"/>
    <cellStyle name="常规 2 2 2 3 10" xfId="17601"/>
    <cellStyle name="常规 10 9 2" xfId="17602"/>
    <cellStyle name="数字 12 15" xfId="17603"/>
    <cellStyle name="Prefilled 2 3 3" xfId="17604"/>
    <cellStyle name="差_2012年调整预算 13 13 2" xfId="17605"/>
    <cellStyle name="常规 2 3 4 13 2" xfId="17606"/>
    <cellStyle name="Comma  - Style6 2 2 2 2" xfId="17607"/>
    <cellStyle name="差_2015年元-12月收支 2 8 11 2" xfId="17608"/>
    <cellStyle name="好_Book1_1 2 12 7" xfId="17609"/>
    <cellStyle name="Comma  - Style6 6 7" xfId="17610"/>
    <cellStyle name="好_123 6 11" xfId="17611"/>
    <cellStyle name="常规 6 11 9" xfId="17612"/>
    <cellStyle name="Accent6 - 60% 10 14 2" xfId="17613"/>
    <cellStyle name="Accent6 - 40% 3 13 2" xfId="17614"/>
    <cellStyle name="常规 17 12 5 2" xfId="17615"/>
    <cellStyle name="Comma  - Style7 5 8 2 2" xfId="17616"/>
    <cellStyle name="常规 2 2 4 2 7 11 2" xfId="17617"/>
    <cellStyle name="Accent3 - 40% 5 10" xfId="17618"/>
    <cellStyle name="常规 29 2 2" xfId="17619"/>
    <cellStyle name="常规 10 3 8 3 2" xfId="17620"/>
    <cellStyle name="差_2015年开发区收支预算表20150301 7 9" xfId="17621"/>
    <cellStyle name="差_2015年开发区收支预算表20150301 2 3 4 2" xfId="17622"/>
    <cellStyle name="Accent4 - 20% 7 14" xfId="17623"/>
    <cellStyle name="表标题 11 11 2" xfId="17624"/>
    <cellStyle name="Accent6 - 40% 5 12 2 2" xfId="17625"/>
    <cellStyle name="Accent2 19" xfId="17626"/>
    <cellStyle name="Comma  - Style3 12 4 2 2" xfId="17627"/>
    <cellStyle name="好_咸宁市直2013年政府基建支出预算表（一上) 2 5 9 2" xfId="17628"/>
    <cellStyle name="Accent6 - 60% 7 3 2 2" xfId="17629"/>
    <cellStyle name="常规 13 6 8" xfId="17630"/>
    <cellStyle name="Accent6 - 20% 2 8 3" xfId="17631"/>
    <cellStyle name="Comma  - Style4 10 9 3" xfId="17632"/>
    <cellStyle name="常规 2 5 10 10 2" xfId="17633"/>
    <cellStyle name="好_2015年元-12月收支 2 4 4 2" xfId="17634"/>
    <cellStyle name="常规 2 5 6" xfId="17635"/>
    <cellStyle name="未定义 2 12 5" xfId="17636"/>
    <cellStyle name="Comma  - Style6 7 10" xfId="17637"/>
    <cellStyle name="差_Book1_1 2 7 10" xfId="17638"/>
    <cellStyle name="常规 4 3 3 10" xfId="17639"/>
    <cellStyle name="SHADEDSTORES 4 14 2" xfId="17640"/>
    <cellStyle name="好_123 2 8 9 2" xfId="17641"/>
    <cellStyle name="差_元-3月开发区税收收入完成情况表 10 7" xfId="17642"/>
    <cellStyle name="好_（定稿）2013年开发区区域内税收汇总03版 2 9 5 2" xfId="17643"/>
    <cellStyle name="好_2015年开发区收支预算表20150301 11 14 2" xfId="17644"/>
    <cellStyle name="Accent6 - 20% 6" xfId="17645"/>
    <cellStyle name="PSChar 2 5" xfId="17646"/>
    <cellStyle name="差_2014年元-12月收支 5 6" xfId="17647"/>
    <cellStyle name="Accent4 - 40% 9 8 2" xfId="17648"/>
    <cellStyle name="好_元-3月开发区税收收入完成情况表 9 6 2" xfId="17649"/>
    <cellStyle name="常规 7 2 12 8 2" xfId="17650"/>
    <cellStyle name="Comma  - Style7 11 4 2 2" xfId="17651"/>
    <cellStyle name="汇总 2 5" xfId="17652"/>
    <cellStyle name="常规 3 9 6" xfId="17653"/>
    <cellStyle name="好_Book1_1 8 5 2" xfId="17654"/>
    <cellStyle name="Comma  - Style7 7 5 2 2" xfId="17655"/>
    <cellStyle name="Accent6 - 40% 2 15 2" xfId="17656"/>
    <cellStyle name="常规 2 2 9 2 9 14" xfId="17657"/>
    <cellStyle name="常规 2 2 8 2 2 2" xfId="17658"/>
    <cellStyle name="检查单元格 6" xfId="17659"/>
    <cellStyle name="Accent6 - 20% 9 2 2" xfId="17660"/>
    <cellStyle name="常规 2 2 6 2 8 10" xfId="17661"/>
    <cellStyle name="差_咸宁市直2013年政府基建支出预算表（一上) 2 2 6" xfId="17662"/>
    <cellStyle name="Comma  - Style5 9 3 3" xfId="17663"/>
    <cellStyle name="常规 2 5 5 2 2" xfId="17664"/>
    <cellStyle name="Accent3 - 60% 4 2 5" xfId="17665"/>
    <cellStyle name="常规 4 4 9 4 2" xfId="17666"/>
    <cellStyle name="差_123 2 3 12" xfId="17667"/>
    <cellStyle name="差_Book1 2 15" xfId="17668"/>
    <cellStyle name="Comma  - Style2 2 9" xfId="17669"/>
    <cellStyle name="好_咸宁市直2013年政府基建支出预算表（一上) 5 12 2" xfId="17670"/>
    <cellStyle name="小数 7 4" xfId="17671"/>
    <cellStyle name="差_元-3月开发区税收收入完成情况表 7 6 2" xfId="17672"/>
    <cellStyle name="常规 2 2 2 5 9 8" xfId="17673"/>
    <cellStyle name="好_财政优惠政策计算表20140527 8 5 2" xfId="17674"/>
    <cellStyle name="常规 8 2 2 7" xfId="17675"/>
    <cellStyle name="好_2015年元-12月收支 2 9" xfId="17676"/>
    <cellStyle name="Comma  - Style5 4 6" xfId="17677"/>
    <cellStyle name="Comma  - Style3 7 2 3" xfId="17678"/>
    <cellStyle name="Comma  - Style8 12 10" xfId="17679"/>
    <cellStyle name="差_123 2 12 4" xfId="17680"/>
    <cellStyle name="Accent1 - 40% 7 15" xfId="17681"/>
    <cellStyle name="好_2014年元-12月收支 11 14 2" xfId="17682"/>
    <cellStyle name="Comma  - Style3 2 14" xfId="17683"/>
    <cellStyle name="差_2014年元-12月收支 2 7 13 2" xfId="17684"/>
    <cellStyle name="差_123 6" xfId="17685"/>
    <cellStyle name="好_2014年元-12月收支 12 13" xfId="17686"/>
    <cellStyle name="好_2012年调整预算 2 3 11 2" xfId="17687"/>
    <cellStyle name="Accent5 - 60% 8 15" xfId="17688"/>
    <cellStyle name="Comma  - Style4 10 15" xfId="17689"/>
    <cellStyle name="好_元-3月开发区税收收入完成情况表 9 7" xfId="17690"/>
    <cellStyle name="常规 14 4" xfId="17691"/>
    <cellStyle name="Input [yellow] 6 5" xfId="17692"/>
    <cellStyle name="差_2014年元-12月收支 10 7 2" xfId="17693"/>
    <cellStyle name="Accent3 - 60% 9 8" xfId="17694"/>
    <cellStyle name="好_元-3月开发区税收收入完成情况表 2 11 6" xfId="17695"/>
    <cellStyle name="超级链接 6 11" xfId="17696"/>
    <cellStyle name="Comma  - Style2 4 7 2" xfId="17697"/>
    <cellStyle name="常规 3 3 10 8 2" xfId="17698"/>
    <cellStyle name="数字 10 16" xfId="17699"/>
    <cellStyle name="好_2014年元-12月收支 2 12 5 2" xfId="17700"/>
    <cellStyle name="好_123 21" xfId="17701"/>
    <cellStyle name="好_123 16" xfId="17702"/>
    <cellStyle name="Accent3 - 20% 9 3 2" xfId="17703"/>
    <cellStyle name="常规 17 8 9" xfId="17704"/>
    <cellStyle name="Comma  - Style5 10 13 3" xfId="17705"/>
    <cellStyle name="差_2013年财政收支表（2月8日） 12 13 2" xfId="17706"/>
    <cellStyle name="后继超级链接 3 14" xfId="17707"/>
    <cellStyle name="好_123 2 3 7 2" xfId="17708"/>
    <cellStyle name="差_Book1_1 19" xfId="17709"/>
    <cellStyle name="差_Book1_1 24" xfId="17710"/>
    <cellStyle name="SHADEDSTORES 3 12 2" xfId="17711"/>
    <cellStyle name="差_2015年元-12月收支 6 14" xfId="17712"/>
    <cellStyle name="常规 12 2 9 3" xfId="17713"/>
    <cellStyle name="差_2015年元-12月收支 2 7 2 2" xfId="17714"/>
    <cellStyle name="Comma  - Style6 12 9" xfId="17715"/>
    <cellStyle name="好_2015年开发区收支预算表20150301 2 4 3 2" xfId="17716"/>
    <cellStyle name="常规 2 2 2 8 2 10 2" xfId="17717"/>
    <cellStyle name="好_2014年元-12月收支 2 9 10" xfId="17718"/>
    <cellStyle name="常规 2 8 10 10 2" xfId="17719"/>
    <cellStyle name="好_元-3月开发区税收收入完成情况表 2 7 6 2" xfId="17720"/>
    <cellStyle name="Accent4 - 60% 6 11" xfId="17721"/>
    <cellStyle name="Accent5 - 40% 10 4" xfId="17722"/>
    <cellStyle name="常规 2 6 3 12 2" xfId="17723"/>
    <cellStyle name="数字 6 13 2" xfId="17724"/>
    <cellStyle name="好_2015年开发区收支预算表20150826定稿（加科技明细）结算后调整 2 3 14" xfId="17725"/>
    <cellStyle name="entry box 4 6 4" xfId="17726"/>
    <cellStyle name="差_2014年元-12月收支 2 10 10 2" xfId="17727"/>
    <cellStyle name="Comma  - Style8 8 11" xfId="17728"/>
    <cellStyle name="常规 8 14 2" xfId="17729"/>
    <cellStyle name="常规 16 2 3 14" xfId="17730"/>
    <cellStyle name="常规 2 2 3 2 6 10" xfId="17731"/>
    <cellStyle name="Comma  - Style3 7 2" xfId="17732"/>
    <cellStyle name="常规 10 2 4 13 2" xfId="17733"/>
    <cellStyle name="Comma  - Style2 7 3 2 2" xfId="17734"/>
    <cellStyle name="常规 6 8 11" xfId="17735"/>
    <cellStyle name="常规 2 2 19 5 2" xfId="17736"/>
    <cellStyle name="Accent5 - 60% 2 2" xfId="17737"/>
    <cellStyle name="Accent2 - 20% 2 2 4" xfId="17738"/>
    <cellStyle name="好_Book1 11 3 2" xfId="17739"/>
    <cellStyle name="好_Book1_1 26" xfId="17740"/>
    <cellStyle name="常规 2 2 2 9 3 12 2" xfId="17741"/>
    <cellStyle name="好_2012-2013年结算140424李爱民 2 10 3" xfId="17742"/>
    <cellStyle name="常规 2 22 3" xfId="17743"/>
    <cellStyle name="常规 2 17 3" xfId="17744"/>
    <cellStyle name="常规 2 2 2 4 12 6 2" xfId="17745"/>
    <cellStyle name="常规 18 5 10 2" xfId="17746"/>
    <cellStyle name="好_2015年开发区收支预算表20150826定稿（加科技明细）结算后调整 2 9 9" xfId="17747"/>
    <cellStyle name="常规 2 3 5 14" xfId="17748"/>
    <cellStyle name="Comma  - Style6 2 7 3" xfId="17749"/>
    <cellStyle name="常规 5 11 14" xfId="17750"/>
    <cellStyle name="强调 1 3 13 2" xfId="17751"/>
    <cellStyle name="好_2015年开发区收支预算表20150301 11" xfId="17752"/>
    <cellStyle name="HEADING2" xfId="17753"/>
    <cellStyle name="常规 14 2 21" xfId="17754"/>
    <cellStyle name="常规 14 2 16" xfId="17755"/>
    <cellStyle name="差_2015年元-12月收支 18" xfId="17756"/>
    <cellStyle name="差_2015年元-12月收支 23" xfId="17757"/>
    <cellStyle name="常规 2 2 2 10 9 12 2" xfId="17758"/>
    <cellStyle name="Accent6 7 8 2" xfId="17759"/>
    <cellStyle name="差_2012-2013年结算140424李爱民 8 6 2" xfId="17760"/>
    <cellStyle name="常规 5 5 12 2" xfId="17761"/>
    <cellStyle name="Accent6 - 40% 6 4 2" xfId="17762"/>
    <cellStyle name="Accent5 17 2 2" xfId="17763"/>
    <cellStyle name="Accent5 22 2 2" xfId="17764"/>
    <cellStyle name="entry box 4 5 4" xfId="17765"/>
    <cellStyle name="常规 15 2 6 4" xfId="17766"/>
    <cellStyle name="Accent2 5 9" xfId="17767"/>
    <cellStyle name="Comma  - Style7 9 4 2" xfId="17768"/>
    <cellStyle name="差_2014年元-12月收支 2 7 8" xfId="17769"/>
    <cellStyle name="常规 2 2 2 9 11 7 2" xfId="17770"/>
    <cellStyle name="Comma  - Style2 10 7 3" xfId="17771"/>
    <cellStyle name="Accent6 - 20% 6 2 7" xfId="17772"/>
    <cellStyle name="Accent4 - 20% 5 5" xfId="17773"/>
    <cellStyle name="强调 1 7 5" xfId="17774"/>
    <cellStyle name="Accent5 - 40% 2 2 2 2" xfId="17775"/>
    <cellStyle name="常规 2 2 8 2 8 3" xfId="17776"/>
    <cellStyle name="常规 2 2 2 10 9 8" xfId="17777"/>
    <cellStyle name="常规 7 13 10 2" xfId="17778"/>
    <cellStyle name="差_2015年开发区收支预算表20150826定稿（加科技明细）结算后调整 2 12" xfId="17779"/>
    <cellStyle name="t 2 5" xfId="17780"/>
    <cellStyle name="Accent4 - 40% 8 5" xfId="17781"/>
    <cellStyle name="常规 7 2 11 5" xfId="17782"/>
    <cellStyle name="好_2012年调整预算 25 2" xfId="17783"/>
    <cellStyle name="表标题 10 13 4" xfId="17784"/>
    <cellStyle name="数量 7" xfId="17785"/>
    <cellStyle name="常规 11 2 3" xfId="17786"/>
    <cellStyle name="Input [yellow] 3 3 3" xfId="17787"/>
    <cellStyle name="SHADEDSTORES" xfId="17788"/>
    <cellStyle name="常规 11 2 3 13" xfId="17789"/>
    <cellStyle name="SHADEDSTORES 13" xfId="17790"/>
    <cellStyle name="Accent4 - 40% 5 2" xfId="17791"/>
    <cellStyle name="常规 2 2 4 2 2 13 2" xfId="17792"/>
    <cellStyle name="好_2012年调整预算 8 11 2" xfId="17793"/>
    <cellStyle name="好_财政优惠政策计算表20140527 3 11" xfId="17794"/>
    <cellStyle name="Accent5 - 60% 7 10" xfId="17795"/>
    <cellStyle name="好_2015年元-12月收支 2 10 6 2" xfId="17796"/>
    <cellStyle name="差_咸宁市直2013年政府基建支出预算表（一上) 2 3 2" xfId="17797"/>
    <cellStyle name="常规 7 13 14 2" xfId="17798"/>
    <cellStyle name="好_财政优惠政策计算表20140527 2 7 13 2" xfId="17799"/>
    <cellStyle name="常规 18 3 13" xfId="17800"/>
    <cellStyle name="差_财政优惠政策计算表20140527 2 8 14" xfId="17801"/>
    <cellStyle name="差_财政优惠政策计算表20140527 4" xfId="17802"/>
    <cellStyle name="Accent6 - 40% 7 4" xfId="17803"/>
    <cellStyle name="常规 2 2 2 8 10 6 2" xfId="17804"/>
    <cellStyle name="表标题 5 5 2 2" xfId="17805"/>
    <cellStyle name="Accent2 - 20% 6 4 2" xfId="17806"/>
    <cellStyle name="差_2013年财政收支表（2月8日） 9 11 2" xfId="17807"/>
    <cellStyle name="差_Book1_1 8 13" xfId="17808"/>
    <cellStyle name="常规 2 3 12" xfId="17809"/>
    <cellStyle name="Comma  - Style5 8 5 2 2" xfId="17810"/>
    <cellStyle name="Comma  - Style5 8 9" xfId="17811"/>
    <cellStyle name="好_元-3月开发区税收收入完成情况表 10 8 2" xfId="17812"/>
    <cellStyle name="差_2015年开发区收支预算表20150301 9 6 2" xfId="17813"/>
    <cellStyle name="Accent2 - 40% 4 4" xfId="17814"/>
    <cellStyle name="常规 4 3 11 8 2" xfId="17815"/>
    <cellStyle name="Accent5 - 60% 8 13" xfId="17816"/>
    <cellStyle name="好_财政优惠政策计算表20140527 4 14" xfId="17817"/>
    <cellStyle name="Comma  - Style4 10 13" xfId="17818"/>
    <cellStyle name="SHADEDSTORES 2 9 2 2" xfId="17819"/>
    <cellStyle name="后继超级链接 3" xfId="17820"/>
    <cellStyle name="Accent2 - 20% 3 7" xfId="17821"/>
    <cellStyle name="Accent5 5 10 2" xfId="17822"/>
    <cellStyle name="SHADEDSTORES 3 10 5" xfId="17823"/>
    <cellStyle name="常规 17 4 4 2" xfId="17824"/>
    <cellStyle name="Comma  - Style4 12 3 2 2" xfId="17825"/>
    <cellStyle name="Comma  - Style5 6 13 2" xfId="17826"/>
    <cellStyle name="好_2015年元-12月收支 13 3 2" xfId="17827"/>
    <cellStyle name="好_元-3月开发区税收收入完成情况表 2 8 6" xfId="17828"/>
    <cellStyle name="Accent3 5 7" xfId="17829"/>
    <cellStyle name="常规 7 7 13" xfId="17830"/>
    <cellStyle name="Accent4 - 40% 9 2 5 2" xfId="17831"/>
    <cellStyle name="后继超链接 12 13" xfId="17832"/>
    <cellStyle name="差_2014年元-12月收支 2 11 12" xfId="17833"/>
    <cellStyle name="Header2 3 9" xfId="17834"/>
    <cellStyle name="常规 4 8 2" xfId="17835"/>
    <cellStyle name="常规 5 3 2 7 4" xfId="17836"/>
    <cellStyle name="差_Book1_1 7 6" xfId="17837"/>
    <cellStyle name="Comma  - Style6 11 10 3" xfId="17838"/>
    <cellStyle name="差_123 8 2" xfId="17839"/>
    <cellStyle name="常规 2 2 2 5 6 5" xfId="17840"/>
    <cellStyle name="好_咸宁市直2013年政府基建支出预算表（一上) 12 2" xfId="17841"/>
    <cellStyle name="好_元-3月开发区税收收入完成情况表 4 6" xfId="17842"/>
    <cellStyle name="Accent1 - 60% 10 2 6" xfId="17843"/>
    <cellStyle name="好_咸宁市直2013年政府基建支出预算表（一上) 2 11 9 2" xfId="17844"/>
    <cellStyle name="SHADEDSTORES 6 12 3 2" xfId="17845"/>
    <cellStyle name="常规 2 2 2 7 6 4 2" xfId="17846"/>
    <cellStyle name="后继超级链接 8 5 2" xfId="17847"/>
    <cellStyle name="Accent5 5 9 2 2" xfId="17848"/>
    <cellStyle name="Accent5 - 40% 4 2 3 2" xfId="17849"/>
    <cellStyle name="差_（定稿）2013年开发区区域内税收汇总03版 2 10 10 2" xfId="17850"/>
    <cellStyle name="常规 2 9 5 8 2" xfId="17851"/>
    <cellStyle name="常规 11 2 5 3 2" xfId="17852"/>
    <cellStyle name="常规 3 17 2" xfId="17853"/>
    <cellStyle name="常规 3 22 2" xfId="17854"/>
    <cellStyle name="数字 10 4 2" xfId="17855"/>
    <cellStyle name="好_2015年开发区收支预算表20150301 2 8 9" xfId="17856"/>
    <cellStyle name="表标题 16 2" xfId="17857"/>
    <cellStyle name="表标题 21 2" xfId="17858"/>
    <cellStyle name="差_2015年开发区收支预算表20150826定稿（加科技明细）结算后调整 2 8 3" xfId="17859"/>
    <cellStyle name="好_2015年元-12月收支 2 7 12" xfId="17860"/>
    <cellStyle name="entry box 2 7" xfId="17861"/>
    <cellStyle name="常规 2 2 2 10 2 11" xfId="17862"/>
    <cellStyle name="好_2015年开发区收支预算表20150826定稿（加科技明细）结算后调整 2 7 7" xfId="17863"/>
    <cellStyle name="Accent4 - 40% 4 2 6" xfId="17864"/>
    <cellStyle name="后继超链接 8 7 2" xfId="17865"/>
    <cellStyle name="常规 10 3 11 6 2" xfId="17866"/>
    <cellStyle name="未定义 2 12 4 2" xfId="17867"/>
    <cellStyle name="常规 2 5 5 2" xfId="17868"/>
    <cellStyle name="差_2014年元-12月收支 2 8" xfId="17869"/>
    <cellStyle name="Comma  - Style2 12 13 2" xfId="17870"/>
    <cellStyle name="差_（定稿）2013年开发区区域内税收汇总03版 2 3 7 2" xfId="17871"/>
    <cellStyle name="Accent4 - 20% 6 4" xfId="17872"/>
    <cellStyle name="表标题 3 4 4" xfId="17873"/>
    <cellStyle name="差_2012-2013年结算140424李爱民 7 10" xfId="17874"/>
    <cellStyle name="差_2012-2013年结算140424李爱民 9 5" xfId="17875"/>
    <cellStyle name="表标题 6 11 2 2" xfId="17876"/>
    <cellStyle name="Accent6 - 40% 8 2 3 2 2" xfId="17877"/>
    <cellStyle name="Accent4 - 20% 5 2 5 2" xfId="17878"/>
    <cellStyle name="常规 2 4 5 10" xfId="17879"/>
    <cellStyle name="PSChar 11 2" xfId="17880"/>
    <cellStyle name="常规 2 10 9 12" xfId="17881"/>
    <cellStyle name="Comma  - Style5 2 10 3" xfId="17882"/>
    <cellStyle name="强调 2 9 13" xfId="17883"/>
    <cellStyle name="常规 10 14 4" xfId="17884"/>
    <cellStyle name="好_（定稿）2013年开发区区域内税收汇总03版 3 13" xfId="17885"/>
    <cellStyle name="常规 2 5 5 8" xfId="17886"/>
    <cellStyle name="好_元-3月开发区税收收入完成情况表 6 10 2" xfId="17887"/>
    <cellStyle name="常规 2 3 11 12 2" xfId="17888"/>
    <cellStyle name="常规 9 2 11 6" xfId="17889"/>
    <cellStyle name="差_2012-2013年结算140424李爱民 2 11 8 2" xfId="17890"/>
    <cellStyle name="comma zerodec 2 2" xfId="17891"/>
    <cellStyle name="SHADEDSTORES 5 2 6" xfId="17892"/>
    <cellStyle name="Accent2 - 40% 7 2 6 2" xfId="17893"/>
    <cellStyle name="常规 2 5 3 9" xfId="17894"/>
    <cellStyle name="差_2015年元-12月收支 3 10 2" xfId="17895"/>
    <cellStyle name="差_Book1_1 9 3 2" xfId="17896"/>
    <cellStyle name="差_2012-2013年结算140424李爱民 10 2" xfId="17897"/>
    <cellStyle name="Accent6 14 2 2" xfId="17898"/>
    <cellStyle name="Comma  - Style3 11 12" xfId="17899"/>
    <cellStyle name="好_2015年元-12月收支 9 14" xfId="17900"/>
    <cellStyle name="Accent5 - 20% 6 2 3" xfId="17901"/>
    <cellStyle name="Accent2 - 40% 5 6" xfId="17902"/>
    <cellStyle name="Comma  - Style7 6 13 2 2" xfId="17903"/>
    <cellStyle name="常规 17 12 11 2" xfId="17904"/>
    <cellStyle name="好_2015年开发区收支预算表20150301 7 3" xfId="17905"/>
    <cellStyle name="差_Book1_1 3 2" xfId="17906"/>
    <cellStyle name="Input [yellow] 14 3" xfId="17907"/>
    <cellStyle name="后继超级链接 3 2 2" xfId="17908"/>
    <cellStyle name="超级链接 2 11 2" xfId="17909"/>
    <cellStyle name="差_2012年调整预算 4 8" xfId="17910"/>
    <cellStyle name="强调 1 11 13" xfId="17911"/>
    <cellStyle name="常规 2 2 4 2 7" xfId="17912"/>
    <cellStyle name="好_Book1 10 5 2" xfId="17913"/>
    <cellStyle name="好_2012年调整预算 2 3 12" xfId="17914"/>
    <cellStyle name="差_Book1 6 4 2" xfId="17915"/>
    <cellStyle name="Accent6 8 12 2" xfId="17916"/>
    <cellStyle name="Accent6 7 3" xfId="17917"/>
    <cellStyle name="常规 2 2 8 2 5 4 2" xfId="17918"/>
    <cellStyle name="Comma  - Style3 4 12 2 2" xfId="17919"/>
    <cellStyle name="常规 2 2 2 2 5 7 2" xfId="17920"/>
    <cellStyle name="常规 2 2 2 5 12 10 2" xfId="17921"/>
    <cellStyle name="好_2012-2013年结算140424李爱民 8 12 2" xfId="17922"/>
    <cellStyle name="entry box 2 3 2 2" xfId="17923"/>
    <cellStyle name="好_Book1 3 5 2" xfId="17924"/>
    <cellStyle name="Comma  - Style7 12 13 2" xfId="17925"/>
    <cellStyle name="差_2015年开发区收支预算表20150826定稿（加科技明细）结算后调整 2 12 12" xfId="17926"/>
    <cellStyle name="常规 2 6 6 9 2" xfId="17927"/>
    <cellStyle name="Comma  - Style1 9 8 3" xfId="17928"/>
    <cellStyle name="差_2012-2013年结算140424李爱民 2 7 13" xfId="17929"/>
    <cellStyle name="差_2013年财政收支表（2月8日） 8 2 2" xfId="17930"/>
    <cellStyle name="差_2015年开发区收支预算表20150301 2 6 9" xfId="17931"/>
    <cellStyle name="Comma  - Style7 11 6 3" xfId="17932"/>
    <cellStyle name="常规 11 2 19 2" xfId="17933"/>
    <cellStyle name="常规 2 2 2 6 6 12" xfId="17934"/>
    <cellStyle name="Accent2 - 20% 11" xfId="17935"/>
    <cellStyle name="常规 2 2 2 5 6" xfId="17936"/>
    <cellStyle name="差_2013年财政收支表（2月8日） 3 6" xfId="17937"/>
    <cellStyle name="常规 2 2 2 8 8 10 2" xfId="17938"/>
    <cellStyle name="好_2012-2013年结算140424李爱民 2 4 3" xfId="17939"/>
    <cellStyle name="好_Book1 13" xfId="17940"/>
    <cellStyle name="常规 2 2 5 2 2 4" xfId="17941"/>
    <cellStyle name="SHADEDSTORES 2 2 6" xfId="17942"/>
    <cellStyle name="Comma  - Style3 2 7 2 2" xfId="17943"/>
    <cellStyle name="差_2012年调整预算 2 12 5 2" xfId="17944"/>
    <cellStyle name="_一四星酒店方案" xfId="17945"/>
    <cellStyle name="常规 5 11 10 2" xfId="17946"/>
    <cellStyle name="SHADEDSTORES 6 2 6 3" xfId="17947"/>
    <cellStyle name="好_元-3月开发区税收收入完成情况表 2 8 12" xfId="17948"/>
    <cellStyle name="后继超链接 5 8" xfId="17949"/>
    <cellStyle name="Accent3 - 40% 10 5 2" xfId="17950"/>
    <cellStyle name="常规 3 3 4 8" xfId="17951"/>
    <cellStyle name="Comma  - Style5 11 12 2 2" xfId="17952"/>
    <cellStyle name="差_2012年调整预算 8 9 2" xfId="17953"/>
    <cellStyle name="货币 2 12 14 2" xfId="17954"/>
    <cellStyle name="差_Book1 12 5" xfId="17955"/>
    <cellStyle name="表标题 12 8 3" xfId="17956"/>
    <cellStyle name="好_咸宁市直2013年政府基建支出预算表（一上) 2 5 9" xfId="17957"/>
    <cellStyle name="常规 2 2 2 4 4 6 2" xfId="17958"/>
    <cellStyle name="好_2012-2013年结算140424李爱民 2 5 9" xfId="17959"/>
    <cellStyle name="常规 2 2 2 4 13" xfId="17960"/>
    <cellStyle name="常规 5 2 2 5 3" xfId="17961"/>
    <cellStyle name="Accent5 - 60% 7 2 5" xfId="17962"/>
    <cellStyle name="差_2015年元-12月收支 3 14" xfId="17963"/>
    <cellStyle name="差_Book1_1 2 5 9 2" xfId="17964"/>
    <cellStyle name="Comma  - Style3 3 14" xfId="17965"/>
    <cellStyle name="常规 2 3 9 3" xfId="17966"/>
    <cellStyle name="差_2015年元-12月收支 2 8 5" xfId="17967"/>
    <cellStyle name="常规 3 3 2 5 2" xfId="17968"/>
    <cellStyle name="常规 2 13 5 2" xfId="17969"/>
    <cellStyle name="常规 2 4 12 13" xfId="17970"/>
    <cellStyle name="好_财政优惠政策计算表20140527 2 9 12" xfId="17971"/>
    <cellStyle name="常规 5 3 2 8 14" xfId="17972"/>
    <cellStyle name="Accent1 - 20% 7 2 4" xfId="17973"/>
    <cellStyle name="Accent6 - 20% 2 11 3" xfId="17974"/>
    <cellStyle name="常规 18 6 11 2" xfId="17975"/>
    <cellStyle name="Accent1 8 2 5" xfId="17976"/>
    <cellStyle name="Accent6 - 20% 2 4 2" xfId="17977"/>
    <cellStyle name="常规 13 2 7" xfId="17978"/>
    <cellStyle name="小数 7 12 2" xfId="17979"/>
    <cellStyle name="常规 8 2 25" xfId="17980"/>
    <cellStyle name="Accent6 - 40% 6 12" xfId="17981"/>
    <cellStyle name="常规 5 5 4 2" xfId="17982"/>
    <cellStyle name="好_（定稿）2013年开发区区域内税收汇总03版 2 9 12" xfId="17983"/>
    <cellStyle name="常规 2 8 7 5 2" xfId="17984"/>
    <cellStyle name="Comma  - Style2 8 11" xfId="17985"/>
    <cellStyle name="Accent2 - 40% 10 2 7" xfId="17986"/>
    <cellStyle name="Accent2 - 20% 4 2 5" xfId="17987"/>
    <cellStyle name="Accent3 - 60% 13" xfId="17988"/>
    <cellStyle name="Accent6 - 60% 10 8" xfId="17989"/>
    <cellStyle name="Accent5 6 2 2 2 2" xfId="17990"/>
    <cellStyle name="Comma  - Style1 7 10 2 2" xfId="17991"/>
    <cellStyle name="好_2012-2013年结算140424李爱民 4 14" xfId="17992"/>
    <cellStyle name="差_2014年元-12月收支 7 3 2" xfId="17993"/>
    <cellStyle name="常规 2 10 9 9 2" xfId="17994"/>
    <cellStyle name="差_咸宁市直2013年政府基建支出预算表（一上) 2 4 4 2" xfId="17995"/>
    <cellStyle name="RevList 3 2 2" xfId="17996"/>
    <cellStyle name="后继超链接 2 13" xfId="17997"/>
    <cellStyle name="PSChar 4 2 2" xfId="17998"/>
    <cellStyle name="Comma [0] 5" xfId="17999"/>
    <cellStyle name="好_元-3月开发区税收收入完成情况表 9 12" xfId="18000"/>
    <cellStyle name="Dollar (zero dec)" xfId="18001"/>
    <cellStyle name="差_2014年元-12月收支 6 10 2" xfId="18002"/>
    <cellStyle name="Comma  - Style8 2" xfId="18003"/>
    <cellStyle name="常规 12 6 2" xfId="18004"/>
    <cellStyle name="Input [yellow] 4 7 2" xfId="18005"/>
    <cellStyle name="Accent4 3 4" xfId="18006"/>
    <cellStyle name="差_2012-2013年结算140424李爱民 5 13 2" xfId="18007"/>
    <cellStyle name="好_元-3月开发区税收收入完成情况表 8 4" xfId="18008"/>
    <cellStyle name="Input [yellow] 5 2" xfId="18009"/>
    <cellStyle name="常规 2 2 2 3 8 4" xfId="18010"/>
    <cellStyle name="Comma  - Style4 2 10" xfId="18011"/>
    <cellStyle name="差_Book1_1 2 2 2" xfId="18012"/>
    <cellStyle name="常规 2 4 6" xfId="18013"/>
    <cellStyle name="未定义 2 11 5" xfId="18014"/>
    <cellStyle name="差_2014年元-12月收支 13 9 2" xfId="18015"/>
    <cellStyle name="好_2014年元-12月收支 3 8" xfId="18016"/>
    <cellStyle name="差_（定稿）2013年开发区区域内税收汇总03版 2 11 8" xfId="18017"/>
    <cellStyle name="SHADEDSTORES 5 10 2 2" xfId="18018"/>
    <cellStyle name="Input [yellow] 6 3 4" xfId="18019"/>
    <cellStyle name="常规 14 2 4" xfId="18020"/>
    <cellStyle name="Accent1 9 2 2" xfId="18021"/>
    <cellStyle name="常规 2 2 2 9 5 6" xfId="18022"/>
    <cellStyle name="常规 2 2 2 7 9 14" xfId="18023"/>
    <cellStyle name="常规 2 2 2 8 18" xfId="18024"/>
    <cellStyle name="常规 2 2 2 8 23" xfId="18025"/>
    <cellStyle name="Comma  - Style3 5 9 2" xfId="18026"/>
    <cellStyle name="Comma  - Style7 2 12 3" xfId="18027"/>
    <cellStyle name="Accent6 - 60% 6 11" xfId="18028"/>
    <cellStyle name="Accent4 - 40% 10 14 2" xfId="18029"/>
    <cellStyle name="常规 8 2 12 5" xfId="18030"/>
    <cellStyle name="好 4" xfId="18031"/>
    <cellStyle name="Accent3 - 60% 9 4" xfId="18032"/>
    <cellStyle name="好_元-3月开发区税收收入完成情况表 2 11 2" xfId="18033"/>
    <cellStyle name="Comma  - Style6 3 9 2 2" xfId="18034"/>
    <cellStyle name="Accent5 - 40% 7 4 2" xfId="18035"/>
    <cellStyle name="差_2013年财政收支表（2月8日） 2 2 14 2" xfId="18036"/>
    <cellStyle name="Accent5 - 40% 8 2 3" xfId="18037"/>
    <cellStyle name="常规 28 13" xfId="18038"/>
    <cellStyle name="Comma  - Style7 10 5 3" xfId="18039"/>
    <cellStyle name="常规 10 6 14" xfId="18040"/>
    <cellStyle name="Comma  - Style1 8 7 2" xfId="18041"/>
    <cellStyle name="Accent3 - 60% 6 2 3" xfId="18042"/>
    <cellStyle name="差_2015年元-12月收支 13 2" xfId="18043"/>
    <cellStyle name="后继超链接 4 12 2" xfId="18044"/>
    <cellStyle name="标题 1 2 4 2 2" xfId="18045"/>
    <cellStyle name="Accent1 - 20% 5 12 2" xfId="18046"/>
    <cellStyle name="差_咸宁市直2013年政府基建支出预算表（一上) 9 6" xfId="18047"/>
    <cellStyle name="60% - 强调文字颜色 5 2 6" xfId="18048"/>
    <cellStyle name="Accent5 - 40% 6 2 4" xfId="18049"/>
    <cellStyle name="Accent6 - 20% 11 9 2 2" xfId="18050"/>
    <cellStyle name="好_财政优惠政策计算表20140527 2 6" xfId="18051"/>
    <cellStyle name="常规 6 10 3 2" xfId="18052"/>
    <cellStyle name="常规 2 2 2 9 6 5" xfId="18053"/>
    <cellStyle name="Comma  - Style4 3 6" xfId="18054"/>
    <cellStyle name="好_2015年元-12月收支 8 8 2" xfId="18055"/>
    <cellStyle name="常规 5 2 2 4 2" xfId="18056"/>
    <cellStyle name="好_2013年财政收支表（2月8日） 7 10" xfId="18057"/>
    <cellStyle name="常规 4 3 2 5 2" xfId="18058"/>
    <cellStyle name="差_Book1_1 2 6 5 2" xfId="18059"/>
    <cellStyle name="Accent1 - 20% 3 2 6 2" xfId="18060"/>
    <cellStyle name="Accent3 - 40% 6 4 2" xfId="18061"/>
    <cellStyle name="常规 2 2 9 2 2 8" xfId="18062"/>
    <cellStyle name="常规 9 3 5 12 2" xfId="18063"/>
    <cellStyle name="Prefilled 5 3" xfId="18064"/>
    <cellStyle name="Comma  - Style5 5 14" xfId="18065"/>
    <cellStyle name="好_2015年开发区收支预算表20150301 7 5 2" xfId="18066"/>
    <cellStyle name="Comma  - Style6 11 15" xfId="18067"/>
    <cellStyle name="常规 2 7 11 4 2" xfId="18068"/>
    <cellStyle name="差_2012年调整预算 7 3" xfId="18069"/>
    <cellStyle name="差_（定稿）2013年开发区区域内税收汇总03版 10 10" xfId="18070"/>
    <cellStyle name="好_咸宁市直2013年政府基建支出预算表（一上) 2 7 12 2" xfId="18071"/>
    <cellStyle name="常规 3 12 10 2" xfId="18072"/>
    <cellStyle name="常规 14 2 2 10" xfId="18073"/>
    <cellStyle name="常规 13 7 13 2" xfId="18074"/>
    <cellStyle name="Accent1 - 20% 11 4 2" xfId="18075"/>
    <cellStyle name="好_（定稿）2013年开发区区域内税收汇总03版 6 11" xfId="18076"/>
    <cellStyle name="PSSpacer 5 2" xfId="18077"/>
    <cellStyle name="常规 2 2 5 7 2" xfId="18078"/>
    <cellStyle name="差_123 2 8 12 2" xfId="18079"/>
    <cellStyle name="常规 12 2 6 8" xfId="18080"/>
    <cellStyle name="好_2012年调整预算 2 12 10" xfId="18081"/>
    <cellStyle name="常规 7 2 10" xfId="18082"/>
    <cellStyle name="Accent4 - 40% 7" xfId="18083"/>
    <cellStyle name="好_2013年财政收支表（2月8日） 2 2 11 2" xfId="18084"/>
    <cellStyle name="常规 4 2 5 5 2" xfId="18085"/>
    <cellStyle name="Accent6 - 20% 4 12 3" xfId="18086"/>
    <cellStyle name="常规 2 9 5 5 2" xfId="18087"/>
    <cellStyle name="好_2015年元-12月收支 12 13" xfId="18088"/>
    <cellStyle name="好_2013年财政收支表（2月8日） 2 6 13 2" xfId="18089"/>
    <cellStyle name="差_2015年开发区收支预算表20150826定稿（加科技明细）结算后调整 12" xfId="18090"/>
    <cellStyle name="常规 10 3 9 3 2" xfId="18091"/>
    <cellStyle name="适中 2 2 2" xfId="18092"/>
    <cellStyle name="Accent6 - 40% 2 2 3 3" xfId="18093"/>
    <cellStyle name="常规 7 2 8 5" xfId="18094"/>
    <cellStyle name="差_2015年元-12月收支 4 4" xfId="18095"/>
    <cellStyle name="常规 12 2 2 5 2" xfId="18096"/>
    <cellStyle name="常规 3 5 6" xfId="18097"/>
    <cellStyle name="Accent4 - 60% 2 14" xfId="18098"/>
    <cellStyle name="Accent5 - 60% 14" xfId="18099"/>
    <cellStyle name="常规 2 2 2 9 10 10 2" xfId="18100"/>
    <cellStyle name="差_2014年元-12月收支 2 5 10 2" xfId="18101"/>
    <cellStyle name="货币 2 12 7 2" xfId="18102"/>
    <cellStyle name="好_2014年元-12月收支 9 6" xfId="18103"/>
    <cellStyle name="Accent3 3 2 6" xfId="18104"/>
    <cellStyle name="常规 10 2 4 12" xfId="18105"/>
    <cellStyle name="常规 9 2 11 2 2" xfId="18106"/>
    <cellStyle name="好_2012年调整预算 5 11 2" xfId="18107"/>
    <cellStyle name="Accent1 - 40% 11 7" xfId="18108"/>
    <cellStyle name="Entered 2 8 2 2" xfId="18109"/>
    <cellStyle name="Calc Currency (0) 4 2" xfId="18110"/>
    <cellStyle name="常规 2 5 11 5" xfId="18111"/>
    <cellStyle name="Comma  - Style8 11 11 2 2" xfId="18112"/>
    <cellStyle name="常规 15 2 7 3" xfId="18113"/>
    <cellStyle name="Accent2 6 8" xfId="18114"/>
    <cellStyle name="常规 18 2 10" xfId="18115"/>
    <cellStyle name="差_Book1 25 2" xfId="18116"/>
    <cellStyle name="常规 7 2 5 10" xfId="18117"/>
    <cellStyle name="好_2015年元-12月收支 10 12 2" xfId="18118"/>
    <cellStyle name="Accent6 - 20% 12 2 2 2" xfId="18119"/>
    <cellStyle name="差_Book1_1 2 12 14 2" xfId="18120"/>
    <cellStyle name="Accent2 - 40% 10 4" xfId="18121"/>
    <cellStyle name="Accent1 - 60% 6 11" xfId="18122"/>
    <cellStyle name="常规 2 2 3 2 4 13 2" xfId="18123"/>
    <cellStyle name="差_123 2 7 2 2" xfId="18124"/>
    <cellStyle name="常规 2 14 2" xfId="18125"/>
    <cellStyle name="常规 13 3 8 2" xfId="18126"/>
    <cellStyle name="差_Book1_1 13 9 2" xfId="18127"/>
    <cellStyle name="货币 2 5 11" xfId="18128"/>
    <cellStyle name="差_Book1_1 2 15" xfId="18129"/>
    <cellStyle name="差_Book1_1 2 20" xfId="18130"/>
    <cellStyle name="好_2012-2013年结算140424李爱民 10 14" xfId="18131"/>
    <cellStyle name="常规 2 2 7 2 2 13 2" xfId="18132"/>
    <cellStyle name="好_2014年元-12月收支 2 6 14 2" xfId="18133"/>
    <cellStyle name="常规 2 4 10 4" xfId="18134"/>
    <cellStyle name="Accent6 - 60% 7 2 3" xfId="18135"/>
    <cellStyle name="Comma [0] 2 3 2" xfId="18136"/>
    <cellStyle name="好_2014年元-12月收支 2 12 4 2" xfId="18137"/>
    <cellStyle name="常规 2 9 14 2" xfId="18138"/>
    <cellStyle name="Accent3 - 60% 11 6" xfId="18139"/>
    <cellStyle name="常规 11 2 13 2" xfId="18140"/>
    <cellStyle name="强调 1 5 8" xfId="18141"/>
    <cellStyle name="好_2013年财政收支表（2月8日） 2 10 4" xfId="18142"/>
    <cellStyle name="好_2015年开发区收支预算表20150301 2 4 10" xfId="18143"/>
    <cellStyle name="Comma  - Style8 2 10" xfId="18144"/>
    <cellStyle name="Comma  - Style1 6 3" xfId="18145"/>
    <cellStyle name="Comma  - Style8 11 10 2 2" xfId="18146"/>
    <cellStyle name="常规 2 2 14 5" xfId="18147"/>
    <cellStyle name="好_2012年调整预算 2 5 6" xfId="18148"/>
    <cellStyle name="Comma  - Style8 10 8 2 2" xfId="18149"/>
    <cellStyle name="好_2013年财政收支表（2月8日） 5 10 2" xfId="18150"/>
    <cellStyle name="常规 10 3 10 3 2" xfId="18151"/>
    <cellStyle name="常规 2 11 13" xfId="18152"/>
    <cellStyle name="差_元-3月开发区税收收入完成情况表 19 2" xfId="18153"/>
    <cellStyle name="差_元-3月开发区税收收入完成情况表 24 2" xfId="18154"/>
    <cellStyle name="常规 4 3 2 3" xfId="18155"/>
    <cellStyle name="Accent1 - 20% 3 2 4" xfId="18156"/>
    <cellStyle name="差_Book1_1 2 6 3" xfId="18157"/>
    <cellStyle name="常规 2 7 12 8 2" xfId="18158"/>
    <cellStyle name="常规 2 2 9 2 6 10 2" xfId="18159"/>
    <cellStyle name="常规 17 5 3 2" xfId="18160"/>
    <cellStyle name="Accent4 - 20% 8 2 5 2" xfId="18161"/>
    <cellStyle name="后继超链接 3 14" xfId="18162"/>
    <cellStyle name="Accent5 2 2 3 2 2" xfId="18163"/>
    <cellStyle name="差_2012年调整预算 11 10" xfId="18164"/>
    <cellStyle name="Accent5 3 2 2 2 2" xfId="18165"/>
    <cellStyle name="未定义 2 9 4 2" xfId="18166"/>
    <cellStyle name="后继超级链接 2 10 2" xfId="18167"/>
    <cellStyle name="Accent5 8 2 3 2 2" xfId="18168"/>
    <cellStyle name="好_（定稿）2013年开发区区域内税收汇总03版 2 6 6 2" xfId="18169"/>
    <cellStyle name="Comma  - Style8 10 7 2 2" xfId="18170"/>
    <cellStyle name="常规 10 11 13" xfId="18171"/>
    <cellStyle name="好_元-3月开发区税收收入完成情况表 2 10 9 2" xfId="18172"/>
    <cellStyle name="好_2014年元-12月收支 2 8 10 2" xfId="18173"/>
    <cellStyle name="Accent5 - 60% 6 2 3 2" xfId="18174"/>
    <cellStyle name="常规 3 3 11 2 2" xfId="18175"/>
    <cellStyle name="差_2015年开发区收支预算表20150301 2 10 9 2" xfId="18176"/>
    <cellStyle name="好_2015年开发区收支预算表20150301 27" xfId="18177"/>
    <cellStyle name="差_2015年元-12月收支 2 8" xfId="18178"/>
    <cellStyle name="好_Book1_1 2 3 3 2" xfId="18179"/>
    <cellStyle name="后继超级链接 12 4" xfId="18180"/>
    <cellStyle name="Comma  - Style8 8 6 2" xfId="18181"/>
    <cellStyle name="差_Book1_1 11 2" xfId="18182"/>
    <cellStyle name="标题 3 2 5 2" xfId="18183"/>
    <cellStyle name="差_（定稿）2013年开发区区域内税收汇总03版 3 11 2" xfId="18184"/>
    <cellStyle name="Accent3 - 40% 7 6 2" xfId="18185"/>
    <cellStyle name="20% - 强调文字颜色 4 2 5" xfId="18186"/>
    <cellStyle name="Comma  - Style8 20 2 2" xfId="18187"/>
    <cellStyle name="Comma  - Style8 15 2 2" xfId="18188"/>
    <cellStyle name="Accent1 - 40% 4 11 2" xfId="18189"/>
    <cellStyle name="差_123 2 5 7 2" xfId="18190"/>
    <cellStyle name="Accent5 - 40% 7 3 2" xfId="18191"/>
    <cellStyle name="常规 2 2 2 7 12" xfId="18192"/>
    <cellStyle name="好_123 9 10" xfId="18193"/>
    <cellStyle name="好_2015年开发区收支预算表20150301 13 13" xfId="18194"/>
    <cellStyle name="Comma  - Style3 6 6 2" xfId="18195"/>
    <cellStyle name="差_2013年财政收支表（2月8日） 2 8" xfId="18196"/>
    <cellStyle name="好_2015年开发区收支预算表20150826定稿（加科技明细）结算后调整 10 6 2" xfId="18197"/>
    <cellStyle name="常规 27 11" xfId="18198"/>
    <cellStyle name="Accent3 - 40% 3 2 6 2" xfId="18199"/>
    <cellStyle name="常规 2 2 2 2 7 13" xfId="18200"/>
    <cellStyle name="强调 3 8 8" xfId="18201"/>
    <cellStyle name="差_2012年调整预算 2 4 13 2" xfId="18202"/>
    <cellStyle name="常规 10 3 3 10" xfId="18203"/>
    <cellStyle name="差_Book1_1 2 2 13 2" xfId="18204"/>
    <cellStyle name="差_元-3月开发区税收收入完成情况表 2 11 9 2" xfId="18205"/>
    <cellStyle name="Accent6 - 20% 8 14" xfId="18206"/>
    <cellStyle name="常规 2 2 2 4 8" xfId="18207"/>
    <cellStyle name="好_2015年开发区收支预算表20150826定稿（加科技明细）结算后调整 18 2" xfId="18208"/>
    <cellStyle name="好_2015年开发区收支预算表20150826定稿（加科技明细）结算后调整 23 2" xfId="18209"/>
    <cellStyle name="Accent6 14 2" xfId="18210"/>
    <cellStyle name="差_（定稿）2013年开发区区域内税收汇总03版 2 12 2 2" xfId="18211"/>
    <cellStyle name="Accent6 - 40% 10 12 2 2" xfId="18212"/>
    <cellStyle name="Header2 4 5 2 2" xfId="18213"/>
    <cellStyle name="数字 4 10" xfId="18214"/>
    <cellStyle name="差_2013年财政收支表（2月8日） 2 2 2" xfId="18215"/>
    <cellStyle name="差_财政优惠政策计算表20140527 2 12 5" xfId="18216"/>
    <cellStyle name="好_123 5 13 2" xfId="18217"/>
    <cellStyle name="好_2015年元-12月收支 2 5 10" xfId="18218"/>
    <cellStyle name="常规 2 2 8 2 6 7" xfId="18219"/>
    <cellStyle name="Comma  - Style4 9 13 2" xfId="18220"/>
    <cellStyle name="常规 8 11 13 2" xfId="18221"/>
    <cellStyle name="常规 4 4 8 5 2" xfId="18222"/>
    <cellStyle name="差_2012-2013年结算140424李爱民 4" xfId="18223"/>
    <cellStyle name="表标题 4 14" xfId="18224"/>
    <cellStyle name="SHADEDSTORES 5 18" xfId="18225"/>
    <cellStyle name="后继超链接 9 6" xfId="18226"/>
    <cellStyle name="差_2012年调整预算 2 2 4" xfId="18227"/>
    <cellStyle name="常规 4 2 5 12" xfId="18228"/>
    <cellStyle name="强调 3 4 3 2" xfId="18229"/>
    <cellStyle name="常规 2 2 2 4 10 11 2" xfId="18230"/>
    <cellStyle name="常规 2 2 16 4 2" xfId="18231"/>
    <cellStyle name="差_咸宁市直2013年政府基建支出预算表（一上) 8 7 2" xfId="18232"/>
    <cellStyle name="常规 5 3 2 3 10 2" xfId="18233"/>
    <cellStyle name="Accent2 - 20% 3 12 2" xfId="18234"/>
    <cellStyle name="好_2012年调整预算 2 7 5 2" xfId="18235"/>
    <cellStyle name="常规 8 2 4 12 2" xfId="18236"/>
    <cellStyle name="Accent2 - 20% 5 2 7" xfId="18237"/>
    <cellStyle name="货币 2 8 3 2" xfId="18238"/>
    <cellStyle name="强调 1 3 11 2" xfId="18239"/>
    <cellStyle name="Accent2 - 40% 12 3 2" xfId="18240"/>
    <cellStyle name="常规 26 10 2" xfId="18241"/>
    <cellStyle name="常规 15 2 5 2" xfId="18242"/>
    <cellStyle name="Accent2 4 7" xfId="18243"/>
    <cellStyle name="Accent1 - 40% 4 2 4" xfId="18244"/>
    <cellStyle name="好_2015年元-12月收支 12 2 2" xfId="18245"/>
    <cellStyle name="Accent3 - 20% 12 6" xfId="18246"/>
    <cellStyle name="常规 14 2 5 9 2" xfId="18247"/>
    <cellStyle name="常规 2 2 9 10 2" xfId="18248"/>
    <cellStyle name="Comma  - Style6 12 13 2" xfId="18249"/>
    <cellStyle name="好_2015年开发区收支预算表20150301 2 4 11" xfId="18250"/>
    <cellStyle name="好_2013年财政收支表（2月8日） 2 10 5" xfId="18251"/>
    <cellStyle name="差_2015年元-12月收支 11 6" xfId="18252"/>
    <cellStyle name="差_2015年开发区收支预算表20150826定稿（加科技明细）结算后调整 4 7 2" xfId="18253"/>
    <cellStyle name="常规 2 9 8 12" xfId="18254"/>
    <cellStyle name="后继超链接 8 9" xfId="18255"/>
    <cellStyle name="差_123 2 11 6 2" xfId="18256"/>
    <cellStyle name="数字 2 6" xfId="18257"/>
    <cellStyle name="entry box 3 2 3" xfId="18258"/>
    <cellStyle name="Comma  - Style2 12 15" xfId="18259"/>
    <cellStyle name="差_咸宁市直2013年政府基建支出预算表（一上) 2 4 10 2" xfId="18260"/>
    <cellStyle name="Accent3 - 20% 2 2 5" xfId="18261"/>
    <cellStyle name="Accent1 - 20% 11 12" xfId="18262"/>
    <cellStyle name="常规 2 20 10 2" xfId="18263"/>
    <cellStyle name="常规 2 15 10 2" xfId="18264"/>
    <cellStyle name="常规 10 2 2 4" xfId="18265"/>
    <cellStyle name="好_咸宁市直2013年政府基建支出预算表（一上) 12 13" xfId="18266"/>
    <cellStyle name="常规 18 11 4" xfId="18267"/>
    <cellStyle name="Comma  - Style2 10 8 2 2" xfId="18268"/>
    <cellStyle name="差_2015年开发区收支预算表20150826定稿（加科技明细）结算后调整 10 3" xfId="18269"/>
    <cellStyle name="好_2015年开发区收支预算表20150826定稿（加科技明细）结算后调整 4 9" xfId="18270"/>
    <cellStyle name="PSSpacer 13 2 2" xfId="18271"/>
    <cellStyle name="常规 2 3 10 12" xfId="18272"/>
    <cellStyle name="好_2015年元-12月收支 2 12 9 2" xfId="18273"/>
    <cellStyle name="标题 4 2 7" xfId="18274"/>
    <cellStyle name="差_咸宁市直2013年政府基建支出预算表（一上) 4 6 2" xfId="18275"/>
    <cellStyle name="常规 2 2 12 3 2" xfId="18276"/>
    <cellStyle name="常规 6 6 12 2" xfId="18277"/>
    <cellStyle name="Accent4 - 40% 9 14 2" xfId="18278"/>
    <cellStyle name="差_2012-2013年结算140424李爱民 4 13" xfId="18279"/>
    <cellStyle name="常规 10 2 9 12" xfId="18280"/>
    <cellStyle name="常规 9 2 12 2 2" xfId="18281"/>
    <cellStyle name="常规 2 2 6 2 6 10 2" xfId="18282"/>
    <cellStyle name="Accent1 - 60% 7 2 3" xfId="18283"/>
    <cellStyle name="差_Book1_1 2 11 12" xfId="18284"/>
    <cellStyle name="好_Book1 10 6 2" xfId="18285"/>
    <cellStyle name="Comma  - Style6 11 12" xfId="18286"/>
    <cellStyle name="常规 10 3 10 6 2" xfId="18287"/>
    <cellStyle name="Accent5 - 60% 7 6 2 2" xfId="18288"/>
    <cellStyle name="好_2012年调整预算 2 16 2" xfId="18289"/>
    <cellStyle name="好_2012年调整预算 2 21 2" xfId="18290"/>
    <cellStyle name="常规 14 2 6 8 2" xfId="18291"/>
    <cellStyle name="常规 3 29 2" xfId="18292"/>
    <cellStyle name="强调 1 6 6" xfId="18293"/>
    <cellStyle name="Accent3 - 60% 12 4" xfId="18294"/>
    <cellStyle name="常规 2 2 8 2 7 4" xfId="18295"/>
    <cellStyle name="Comma  - Style2 10" xfId="18296"/>
    <cellStyle name="常规 6 4 4" xfId="18297"/>
    <cellStyle name="Accent6 - 40% 3 3 3" xfId="18298"/>
    <cellStyle name="常规 2 2 5 2 8 3 2" xfId="18299"/>
    <cellStyle name="Accent3 - 60% 8 10" xfId="18300"/>
    <cellStyle name="Comma  - Style1 5 9 3" xfId="18301"/>
    <cellStyle name="强调 1 10 5" xfId="18302"/>
    <cellStyle name="常规 6 12 2" xfId="18303"/>
    <cellStyle name="差_2015年开发区收支预算表20150826定稿（加科技明细）结算后调整 2 6 6" xfId="18304"/>
    <cellStyle name="强调 1 10 7" xfId="18305"/>
    <cellStyle name="常规 6 12 4" xfId="18306"/>
    <cellStyle name="常规 2 9 4 4 2" xfId="18307"/>
    <cellStyle name="常规 11 2 2 6 2" xfId="18308"/>
    <cellStyle name="常规 2 5 11 10" xfId="18309"/>
    <cellStyle name="好_2015年元-12月收支 2 9 4" xfId="18310"/>
    <cellStyle name="差_咸宁市直2013年政府基建支出预算表（一上) 6 14 2" xfId="18311"/>
    <cellStyle name="差_2013年财政收支表（2月8日） 2 7 11 2" xfId="18312"/>
    <cellStyle name="好_财政优惠政策计算表20140527 4" xfId="18313"/>
    <cellStyle name="Comma  - Style8 5 12 2 2" xfId="18314"/>
    <cellStyle name="常规 2 2 2 9 8 9 2" xfId="18315"/>
    <cellStyle name="常规 5 3 2 5 11 2" xfId="18316"/>
    <cellStyle name="Accent2 - 20% 5 13 2" xfId="18317"/>
    <cellStyle name="差_财政优惠政策计算表20140527 2 12 3 2" xfId="18318"/>
    <cellStyle name="常规 4 2 15" xfId="18319"/>
    <cellStyle name="常规 4 2 20" xfId="18320"/>
    <cellStyle name="Comma  - Style2 11 6 3" xfId="18321"/>
    <cellStyle name="常规 2 2 2 9 12 6 2" xfId="18322"/>
    <cellStyle name="Accent1 - 20% 4 2" xfId="18323"/>
    <cellStyle name="Accent5 - 60% 7 3" xfId="18324"/>
    <cellStyle name="Accent5 4 4 2" xfId="18325"/>
    <cellStyle name="常规 2 10 2 3 2" xfId="18326"/>
    <cellStyle name="后继超级链接 9 7 2" xfId="18327"/>
    <cellStyle name="常规 2 2 2 7 7 6 2" xfId="18328"/>
    <cellStyle name="常规 2 6 11 12 2" xfId="18329"/>
    <cellStyle name="差_2012-2013年结算140424李爱民 10 11" xfId="18330"/>
    <cellStyle name="常规 8 2 11 10 2" xfId="18331"/>
    <cellStyle name="常规 5 14 5 2" xfId="18332"/>
    <cellStyle name="Accent5 7 11 2" xfId="18333"/>
    <cellStyle name="SHADEDSTORES 5 11 5" xfId="18334"/>
    <cellStyle name="常规 8 2 11 2 2" xfId="18335"/>
    <cellStyle name="常规 2 2 2 5 5 10 2" xfId="18336"/>
    <cellStyle name="差_（定稿）2013年开发区区域内税收汇总03版 4 4 2" xfId="18337"/>
    <cellStyle name="好_2015年开发区收支预算表20150301 12 10" xfId="18338"/>
    <cellStyle name="Accent1 9 2" xfId="18339"/>
    <cellStyle name="Accent6 - 60% 3 8 2" xfId="18340"/>
    <cellStyle name="Comma  - Style7 5 14" xfId="18341"/>
    <cellStyle name="常规 2 5 8 12" xfId="18342"/>
    <cellStyle name="Fixed 4" xfId="18343"/>
    <cellStyle name="差_财政优惠政策计算表20140527 2 11 13" xfId="18344"/>
    <cellStyle name="Accent5 6 3 2 2" xfId="18345"/>
    <cellStyle name="编号 7 2" xfId="18346"/>
    <cellStyle name="Comma  - Style4 9 6 3" xfId="18347"/>
    <cellStyle name="SHADEDSTORES 6 9 3" xfId="18348"/>
    <cellStyle name="常规 2 2 2 7 11 10 2" xfId="18349"/>
    <cellStyle name="常规 8 11 12" xfId="18350"/>
    <cellStyle name="Comma  - Style4 9 12" xfId="18351"/>
    <cellStyle name="常规 4 4 8 4" xfId="18352"/>
    <cellStyle name="差_元-3月开发区税收收入完成情况表 12 9 2" xfId="18353"/>
    <cellStyle name="Accent1 - 40% 10 2" xfId="18354"/>
    <cellStyle name="差_财政优惠政策计算表20140527 10 9" xfId="18355"/>
    <cellStyle name="SHADEDSTORES 9 2 2" xfId="18356"/>
    <cellStyle name="常规 2 9 3 5" xfId="18357"/>
    <cellStyle name="差_2012年调整预算 2 10 10" xfId="18358"/>
    <cellStyle name="常规 2 2 2 5 8 8 2" xfId="18359"/>
    <cellStyle name="Accent2 - 60% 9 11" xfId="18360"/>
    <cellStyle name="Comma  - Style5 4" xfId="18361"/>
    <cellStyle name="常规 6 2 10 6" xfId="18362"/>
    <cellStyle name="好_2014年元-12月收支 2 9 3 2" xfId="18363"/>
    <cellStyle name="Accent4 - 20% 10" xfId="18364"/>
    <cellStyle name="差_2013年财政收支表（2月8日） 6 8" xfId="18365"/>
    <cellStyle name="好_（定稿）2013年开发区区域内税收汇总03版 10 6 2" xfId="18366"/>
    <cellStyle name="Prefilled 2" xfId="18367"/>
    <cellStyle name="常规 2 2 2 8 4 7" xfId="18368"/>
    <cellStyle name="常规 16 2 8 10" xfId="18369"/>
    <cellStyle name="常规 3 6 4" xfId="18370"/>
    <cellStyle name="好_Book1_1 2 10 10 2" xfId="18371"/>
    <cellStyle name="Accent3 4 10" xfId="18372"/>
    <cellStyle name="Comma  - Style6 4 10 2" xfId="18373"/>
    <cellStyle name="常规 2 2 2 2 10 3 2" xfId="18374"/>
    <cellStyle name="差_咸宁市直2013年政府基建支出预算表（一上) 2 10 9 2" xfId="18375"/>
    <cellStyle name="sstot 2 3 2" xfId="18376"/>
    <cellStyle name="Comma  - Style5 11 5 2 2" xfId="18377"/>
    <cellStyle name="常规 2 2 2 3 12 11 2" xfId="18378"/>
    <cellStyle name="后继超级链接 6 12 2" xfId="18379"/>
    <cellStyle name="常规 2 2 2 7 12 7 2" xfId="18380"/>
    <cellStyle name="Comma  - Style4 9 2 2 2" xfId="18381"/>
    <cellStyle name="Accent6 - 60% 6 6 2" xfId="18382"/>
    <cellStyle name="Comma  - Style5 4 5 2 2" xfId="18383"/>
    <cellStyle name="好_2015年元-12月收支 2 8 2 2" xfId="18384"/>
    <cellStyle name="Accent6 - 20% 11 7 2" xfId="18385"/>
    <cellStyle name="好_（定稿）2013年开发区区域内税收汇总03版 6 13 2" xfId="18386"/>
    <cellStyle name="常规 4 2 4 12" xfId="18387"/>
    <cellStyle name="Accent6 - 60% 4 2 3 2 2" xfId="18388"/>
    <cellStyle name="Accent6 - 60% 11" xfId="18389"/>
    <cellStyle name="差_财政优惠政策计算表20140527 2 2 5" xfId="18390"/>
    <cellStyle name="Comma  - Style3 5 3 3" xfId="18391"/>
    <cellStyle name="Accent6 - 40% 11 12 2 2" xfId="18392"/>
    <cellStyle name="Comma  - Style3 3 6 2" xfId="18393"/>
    <cellStyle name="Accent5 - 40% 11 8" xfId="18394"/>
    <cellStyle name="好_2015年开发区收支预算表20150301 2 9 5" xfId="18395"/>
    <cellStyle name="好_123 2 6 6 2" xfId="18396"/>
    <cellStyle name="常规 10 5 6" xfId="18397"/>
    <cellStyle name="常规 2 18 13 2" xfId="18398"/>
    <cellStyle name="Accent3 - 60% 6 7" xfId="18399"/>
    <cellStyle name="强调文字颜色 5 2 4 2" xfId="18400"/>
    <cellStyle name="差_财政优惠政策计算表20140527 2 2 12 2" xfId="18401"/>
    <cellStyle name="常规 4 4 10 2" xfId="18402"/>
    <cellStyle name="常规 7 2 9 13" xfId="18403"/>
    <cellStyle name="好_咸宁市直2013年政府基建支出预算表（一上) 8 2 2" xfId="18404"/>
    <cellStyle name="数字 4 4 2" xfId="18405"/>
    <cellStyle name="好_2012-2013年结算140424李爱民 5 8" xfId="18406"/>
    <cellStyle name="后继超链接 12 5" xfId="18407"/>
    <cellStyle name="强调 3 5 12 2" xfId="18408"/>
    <cellStyle name="常规 7 2 2 5 2" xfId="18409"/>
    <cellStyle name="Accent2 - 40% 6 3" xfId="18410"/>
    <cellStyle name="Comma  - Style8 5 12 2" xfId="18411"/>
    <cellStyle name="常规 4 3 12 7" xfId="18412"/>
    <cellStyle name="Accent1 - 20% 6 14" xfId="18413"/>
    <cellStyle name="常规 2 8 3 4 2" xfId="18414"/>
    <cellStyle name="常规 10 3 3 12 2" xfId="18415"/>
    <cellStyle name="好_（定稿）2013年开发区区域内税收汇总03版 4 2" xfId="18416"/>
    <cellStyle name="差_123 2 11 10" xfId="18417"/>
    <cellStyle name="Accent1 - 20% 7 3 2" xfId="18418"/>
    <cellStyle name="Accent4 - 20% 6 7" xfId="18419"/>
    <cellStyle name="差_2012-2013年结算140424李爱民 7 13" xfId="18420"/>
    <cellStyle name="好_2015年开发区收支预算表20150301 2 10 8" xfId="18421"/>
    <cellStyle name="常规 2 2 2 6 11 10 2" xfId="18422"/>
    <cellStyle name="常规 9 3 9 8" xfId="18423"/>
    <cellStyle name="差_财政优惠政策计算表20140527 2 12 11" xfId="18424"/>
    <cellStyle name="好_财政优惠政策计算表20140527 2 6 8 2" xfId="18425"/>
    <cellStyle name="常规 2 2 2 2 3 10 2" xfId="18426"/>
    <cellStyle name="Accent5 - 60% 5 2 6" xfId="18427"/>
    <cellStyle name="好_元-3月开发区税收收入完成情况表 2 5 13" xfId="18428"/>
    <cellStyle name="差_2012-2013年结算140424李爱民 2 11 6" xfId="18429"/>
    <cellStyle name="Input [yellow] 2 8" xfId="18430"/>
    <cellStyle name="常规 10 7" xfId="18431"/>
    <cellStyle name="好_咸宁市直2013年政府基建支出预算表（一上) 13 6" xfId="18432"/>
    <cellStyle name="检查单元格 2 5 2" xfId="18433"/>
    <cellStyle name="差_2015年开发区收支预算表20150301 10 14 2" xfId="18434"/>
    <cellStyle name="货币 2 10 12 2" xfId="18435"/>
    <cellStyle name="Accent4 10 9" xfId="18436"/>
    <cellStyle name="强调 2 4 12 2" xfId="18437"/>
    <cellStyle name="好_2012年调整预算 3 6" xfId="18438"/>
    <cellStyle name="好_财政优惠政策计算表20140527 10 2" xfId="18439"/>
    <cellStyle name="常规 5 3 2 16" xfId="18440"/>
    <cellStyle name="常规 5 3 2 21" xfId="18441"/>
    <cellStyle name="好_2014年元-12月收支 2 4 14 2" xfId="18442"/>
    <cellStyle name="常规 2 2 10 4" xfId="18443"/>
    <cellStyle name="常规 9 3 7 2" xfId="18444"/>
    <cellStyle name="常规 18 8 2 2" xfId="18445"/>
    <cellStyle name="Accent6 - 40% 6 2 6 2" xfId="18446"/>
    <cellStyle name="常规 7 2 21" xfId="18447"/>
    <cellStyle name="常规 7 2 16" xfId="18448"/>
    <cellStyle name="差_Book1_1 2 8 2 2" xfId="18449"/>
    <cellStyle name="常规 4 3 4 2 2" xfId="18450"/>
    <cellStyle name="PSInt 7 2" xfId="18451"/>
    <cellStyle name="好_2015年开发区收支预算表20150301 15 2" xfId="18452"/>
    <cellStyle name="好_2015年开发区收支预算表20150301 20 2" xfId="18453"/>
    <cellStyle name="差_2014年元-12月收支 2 7 6 2" xfId="18454"/>
    <cellStyle name="Accent6 - 20% 9 3 3" xfId="18455"/>
    <cellStyle name="差_Book1_1 7 11 2" xfId="18456"/>
    <cellStyle name="常规 2 4 9 9 2" xfId="18457"/>
    <cellStyle name="常规 16 2 2 13" xfId="18458"/>
    <cellStyle name="常规 2 2 18 3 2" xfId="18459"/>
    <cellStyle name="好_2013年财政收支表（2月8日） 7 13" xfId="18460"/>
    <cellStyle name="常规 2 2 9 2 9 8 2" xfId="18461"/>
    <cellStyle name="好_Book1_1 4 9 2" xfId="18462"/>
    <cellStyle name="Comma  - Style7 12 6 3" xfId="18463"/>
    <cellStyle name="差_2015年开发区收支预算表20150301 2 8 10" xfId="18464"/>
    <cellStyle name="常规 10 18" xfId="18465"/>
    <cellStyle name="常规 10 23" xfId="18466"/>
    <cellStyle name="差_（定稿）2013年开发区区域内税收汇总03版 2 22" xfId="18467"/>
    <cellStyle name="差_（定稿）2013年开发区区域内税收汇总03版 2 17" xfId="18468"/>
    <cellStyle name="好_元-3月开发区税收收入完成情况表 2 4 7 2" xfId="18469"/>
    <cellStyle name="好_财政优惠政策计算表20140527 2 8 7" xfId="18470"/>
    <cellStyle name="常规 2 2 2 5 12 13 2" xfId="18471"/>
    <cellStyle name="差 2 2" xfId="18472"/>
    <cellStyle name="常规 2 6 11 2 2" xfId="18473"/>
    <cellStyle name="常规 2 3 8 12" xfId="18474"/>
    <cellStyle name="差_2012年调整预算 2 3 5" xfId="18475"/>
    <cellStyle name="Accent1 - 40% 3 2" xfId="18476"/>
    <cellStyle name="Accent4 - 40% 2 2" xfId="18477"/>
    <cellStyle name="常规 2 2 4 2 2 10 2" xfId="18478"/>
    <cellStyle name="常规 8 2 5 7 2" xfId="18479"/>
    <cellStyle name="好_2015年元-12月收支 2 11 3 2" xfId="18480"/>
    <cellStyle name="好_元-3月开发区税收收入完成情况表 2 12 9" xfId="18481"/>
    <cellStyle name="差_2015年开发区收支预算表20150301 4 4" xfId="18482"/>
    <cellStyle name="常规 2 2 2 5 4 12 2" xfId="18483"/>
    <cellStyle name="强调 3 7 7" xfId="18484"/>
    <cellStyle name="Accent5 6 13 2" xfId="18485"/>
    <cellStyle name="SHADEDSTORES 4 13 5" xfId="18486"/>
    <cellStyle name="差_2012-2013年结算140424李爱民 2 10 2" xfId="18487"/>
    <cellStyle name="超级链接 7 14" xfId="18488"/>
    <cellStyle name="常规 2 2 4 2 9 11 2" xfId="18489"/>
    <cellStyle name="数字 6 7" xfId="18490"/>
    <cellStyle name="好_2015年开发区收支预算表20150826定稿（加科技明细）结算后调整 14" xfId="18491"/>
    <cellStyle name="常规 4 3 6 13 2" xfId="18492"/>
    <cellStyle name="强调 2 2" xfId="18493"/>
    <cellStyle name="后继超链接 6 11 2" xfId="18494"/>
    <cellStyle name="Accent6 - 20% 4 13" xfId="18495"/>
    <cellStyle name="常规 2 2 2 2 5 8 2" xfId="18496"/>
    <cellStyle name="常规 2 2 2 5 12 11 2" xfId="18497"/>
    <cellStyle name="常规 2 2 2 6 21" xfId="18498"/>
    <cellStyle name="常规 2 2 2 6 16" xfId="18499"/>
    <cellStyle name="常规 2 4 9 4 2" xfId="18500"/>
    <cellStyle name="常规 15 2 8 3 2" xfId="18501"/>
    <cellStyle name="Input [yellow] 3 2 2 2" xfId="18502"/>
    <cellStyle name="常规 2 8 2 7" xfId="18503"/>
    <cellStyle name="好_2013年财政收支表（2月8日） 11 10" xfId="18504"/>
    <cellStyle name="数字 11 8 2" xfId="18505"/>
    <cellStyle name="常规 7 2 6 13" xfId="18506"/>
    <cellStyle name="常规 9 2 12 11" xfId="18507"/>
    <cellStyle name="Body 2 9 2 2" xfId="18508"/>
    <cellStyle name="差_2012-2013年结算140424李爱民 3 11" xfId="18509"/>
    <cellStyle name="好_Book1 11 7" xfId="18510"/>
    <cellStyle name="Comma  - Style8 9 2 2" xfId="18511"/>
    <cellStyle name="Accent6 8 2 3" xfId="18512"/>
    <cellStyle name="常规 2 17 13" xfId="18513"/>
    <cellStyle name="常规 10 3 11 8 2" xfId="18514"/>
    <cellStyle name="好_2015年开发区收支预算表20150301 2 11 4" xfId="18515"/>
    <cellStyle name="Accent4 - 20% 7 3" xfId="18516"/>
    <cellStyle name="表标题 3 5 3" xfId="18517"/>
    <cellStyle name="常规 5 2 10" xfId="18518"/>
    <cellStyle name="常规 10 3 9 14" xfId="18519"/>
    <cellStyle name="表标题 13" xfId="18520"/>
    <cellStyle name="好_元-3月开发区税收收入完成情况表 2 7 9 2" xfId="18521"/>
    <cellStyle name="常规 2 2 7 2 4 7 2" xfId="18522"/>
    <cellStyle name="Comma  - Style4 4 11 2 2" xfId="18523"/>
    <cellStyle name="常规 5 3 2 7 14" xfId="18524"/>
    <cellStyle name="常规 13 7 4" xfId="18525"/>
    <cellStyle name="差_2015年元-12月收支 2 8 14" xfId="18526"/>
    <cellStyle name="差_元-3月开发区税收收入完成情况表 6 8" xfId="18527"/>
    <cellStyle name="常规 17 10 9 2" xfId="18528"/>
    <cellStyle name="Comma  - Style6 6 13 2" xfId="18529"/>
    <cellStyle name="好_Book1_1 2 12 13 2" xfId="18530"/>
    <cellStyle name="sstot 2 8 2" xfId="18531"/>
    <cellStyle name="Accent2 - 60% 6" xfId="18532"/>
    <cellStyle name="Total 4 3 2" xfId="18533"/>
    <cellStyle name="表标题 3 12" xfId="18534"/>
    <cellStyle name="常规 17 6 9" xfId="18535"/>
    <cellStyle name="表标题 3 9 2" xfId="18536"/>
    <cellStyle name="差_元-3月开发区税收收入完成情况表 2 2 5 2" xfId="18537"/>
    <cellStyle name="常规 13 2 12 2" xfId="18538"/>
    <cellStyle name="好_2015年元-12月收支 2 11 14 2" xfId="18539"/>
    <cellStyle name="差_2012-2013年结算140424李爱民 9 4" xfId="18540"/>
    <cellStyle name="常规 16 8" xfId="18541"/>
    <cellStyle name="常规 21 8" xfId="18542"/>
    <cellStyle name="好_2015年开发区收支预算表20150301 2 10 7 2" xfId="18543"/>
    <cellStyle name="常规 3 3 6 2" xfId="18544"/>
    <cellStyle name="Accent6 - 60% 4" xfId="18545"/>
    <cellStyle name="未定义 3 2" xfId="18546"/>
    <cellStyle name="常规 17 10 4" xfId="18547"/>
    <cellStyle name="常规 4 3 3 6" xfId="18548"/>
    <cellStyle name="Comma  - Style4 3 14" xfId="18549"/>
    <cellStyle name="差_Book1_1 2 7 6" xfId="18550"/>
    <cellStyle name="差_2014年元-12月收支 10 4" xfId="18551"/>
    <cellStyle name="常规 2 2 2 2 8 3 2" xfId="18552"/>
    <cellStyle name="差_2015年开发区收支预算表20150826定稿（加科技明细）结算后调整 11 5 2" xfId="18553"/>
    <cellStyle name="强调 1 10 3 2" xfId="18554"/>
    <cellStyle name="Accent5 6 8" xfId="18555"/>
    <cellStyle name="常规 6 2 7 2" xfId="18556"/>
    <cellStyle name="常规 10 3 6 12 2" xfId="18557"/>
    <cellStyle name="差_2012-2013年结算140424李爱民 2 9 6" xfId="18558"/>
    <cellStyle name="常规 3 8 7" xfId="18559"/>
    <cellStyle name="差_2015年开发区收支预算表20150301 2 11 2" xfId="18560"/>
    <cellStyle name="好_123 2 12 4" xfId="18561"/>
    <cellStyle name="常规 2 2 3 2 3 2" xfId="18562"/>
    <cellStyle name="SHADEDSTORES 3 8 4" xfId="18563"/>
    <cellStyle name="常规 16 2 5 11" xfId="18564"/>
    <cellStyle name="Comma  - Style7 3 11 3" xfId="18565"/>
    <cellStyle name="Accent2 - 40% 2 2 7" xfId="18566"/>
    <cellStyle name="_一四星酒店方案 7 2" xfId="18567"/>
    <cellStyle name="Comma  - Style3 2 8" xfId="18568"/>
    <cellStyle name="常规 14 2 5 13" xfId="18569"/>
    <cellStyle name="好_元-3月开发区税收收入完成情况表 2 10 11" xfId="18570"/>
    <cellStyle name="Comma  - Style2 7 2 3" xfId="18571"/>
    <cellStyle name="Accent5 2 2 5 2" xfId="18572"/>
    <cellStyle name="差_2015年开发区收支预算表20150826定稿（加科技明细）结算后调整 2 7 11 2" xfId="18573"/>
    <cellStyle name="常规 10 2 23" xfId="18574"/>
    <cellStyle name="常规 10 2 18" xfId="18575"/>
    <cellStyle name="Accent5 - 60% 7 2 6 2 2" xfId="18576"/>
    <cellStyle name="货币 2 3 2" xfId="18577"/>
    <cellStyle name="常规 8 2 3 11" xfId="18578"/>
    <cellStyle name="强调 1 11 4 2" xfId="18579"/>
    <cellStyle name="差_2015年开发区收支预算表20150826定稿（加科技明细）结算后调整 12 6 2" xfId="18580"/>
    <cellStyle name="差_咸宁市直2013年政府基建支出预算表（一上) 2 7 8" xfId="18581"/>
    <cellStyle name="常规 2 2 6 2 9 12" xfId="18582"/>
    <cellStyle name="Accent1 3" xfId="18583"/>
    <cellStyle name="常规 6 8 4" xfId="18584"/>
    <cellStyle name="差_123 2 4 7" xfId="18585"/>
    <cellStyle name="差_财政优惠政策计算表20140527 2 11 6" xfId="18586"/>
    <cellStyle name="Comma  - Style6 3 3 2" xfId="18587"/>
    <cellStyle name="表标题 12 7 2 2" xfId="18588"/>
    <cellStyle name="差_Book1 11 4 2" xfId="18589"/>
    <cellStyle name="差_2015年开发区收支预算表20150826定稿（加科技明细）结算后调整 3 6 2" xfId="18590"/>
    <cellStyle name="好_元-3月开发区税收收入完成情况表 2 2 4" xfId="18591"/>
    <cellStyle name="Accent6 5 2 4" xfId="18592"/>
    <cellStyle name="好_（定稿）2013年开发区区域内税收汇总03版 2 11 7" xfId="18593"/>
    <cellStyle name="Accent5 - 40% 10 6" xfId="18594"/>
    <cellStyle name="差_2015年开发区收支预算表20150301 2 10 2 2" xfId="18595"/>
    <cellStyle name="Accent4 - 60% 6 13" xfId="18596"/>
    <cellStyle name="好_元-3月开发区税收收入完成情况表 4 10 2" xfId="18597"/>
    <cellStyle name="Accent5 - 40% 10 14 2" xfId="18598"/>
    <cellStyle name="Comma  - Style7 11 9 3" xfId="18599"/>
    <cellStyle name="差_2015年开发区收支预算表20150826定稿（加科技明细）结算后调整 2 8 12" xfId="18600"/>
    <cellStyle name="常规 10 12 10 2" xfId="18601"/>
    <cellStyle name="Comma  - Style8 6 13 3" xfId="18602"/>
    <cellStyle name="常规 6 8 8" xfId="18603"/>
    <cellStyle name="好_123 2 10 4 2" xfId="18604"/>
    <cellStyle name="SHADEDSTORES 3 6 4 2" xfId="18605"/>
    <cellStyle name="Accent1 7" xfId="18606"/>
    <cellStyle name="常规 5 2 2 9 10" xfId="18607"/>
    <cellStyle name="Accent3 - 40% 5 3 2" xfId="18608"/>
    <cellStyle name="Accent6 - 40% 11 2 5 2 2" xfId="18609"/>
    <cellStyle name="Accent2 - 40% 2 15" xfId="18610"/>
    <cellStyle name="常规 2 7 4 3" xfId="18611"/>
    <cellStyle name="常规 2 5 11 3 2" xfId="18612"/>
    <cellStyle name="好_Book1_1 2 2 5" xfId="18613"/>
    <cellStyle name="常规 17 3 2" xfId="18614"/>
    <cellStyle name="常规 22 3 2" xfId="18615"/>
    <cellStyle name="好_2015年开发区收支预算表20150826定稿（加科技明细）结算后调整 2 2 4 2" xfId="18616"/>
    <cellStyle name="差_2013年财政收支表（2月8日） 2 11 8" xfId="18617"/>
    <cellStyle name="差_咸宁市直2013年政府基建支出预算表（一上) 2 8 13" xfId="18618"/>
    <cellStyle name="好_咸宁市直2013年政府基建支出预算表（一上) 2 6 8 2" xfId="18619"/>
    <cellStyle name="常规 8 7 9 2" xfId="18620"/>
    <cellStyle name="解释性文本 2 6 2" xfId="18621"/>
    <cellStyle name="常规 3 3 3 7" xfId="18622"/>
    <cellStyle name="差_2015年开发区收支预算表20150826定稿（加科技明细）结算后调整 8 13" xfId="18623"/>
    <cellStyle name="Comma  - Style6 11 6 2 2" xfId="18624"/>
    <cellStyle name="常规 2 2 5 2 6 8 2" xfId="18625"/>
    <cellStyle name="常规 2 6 12 10 2" xfId="18626"/>
    <cellStyle name="Accent5 - 40% 10 2 5 2" xfId="18627"/>
    <cellStyle name="差_2015年开发区收支预算表20150301 9 5" xfId="18628"/>
    <cellStyle name="差_2015年元-12月收支 2 12 10" xfId="18629"/>
    <cellStyle name="entry box 5 2 2" xfId="18630"/>
    <cellStyle name="常规 2 3 7 4 2" xfId="18631"/>
    <cellStyle name="差_2014年元-12月收支 2 9 3" xfId="18632"/>
    <cellStyle name="差_财政优惠政策计算表20140527 6 7 2" xfId="18633"/>
    <cellStyle name="货币 2 3 11 2" xfId="18634"/>
    <cellStyle name="常规 2 2 2 8 8 3 2" xfId="18635"/>
    <cellStyle name="常规 16 11 2" xfId="18636"/>
    <cellStyle name="常规 21 11 2" xfId="18637"/>
    <cellStyle name="好_2014年元-12月收支 3 11" xfId="18638"/>
    <cellStyle name="常规 10 9 9" xfId="18639"/>
    <cellStyle name="Accent3 - 20% 2 4 2" xfId="18640"/>
    <cellStyle name="常规 3 8 11" xfId="18641"/>
    <cellStyle name="常规 2 5 2 9" xfId="18642"/>
    <cellStyle name="常规 2 6 12 8 2" xfId="18643"/>
    <cellStyle name="好_2012-2013年结算140424李爱民 5 4 2" xfId="18644"/>
    <cellStyle name="常规 9 2 10 6" xfId="18645"/>
    <cellStyle name="差_2012-2013年结算140424李爱民 2 11 7 2" xfId="18646"/>
    <cellStyle name="差_2014年元-12月收支 2 2" xfId="18647"/>
    <cellStyle name="常规 2 10 4 8" xfId="18648"/>
    <cellStyle name="差_元-3月开发区税收收入完成情况表 11 14 2" xfId="18649"/>
    <cellStyle name="数字 4 14" xfId="18650"/>
    <cellStyle name="好_Book1_1 2 6 12 2" xfId="18651"/>
    <cellStyle name="差_2015年元-12月收支 2 5 9" xfId="18652"/>
    <cellStyle name="40% - 强调文字颜色 4 5" xfId="18653"/>
    <cellStyle name="差_2012年调整预算 2 9 2" xfId="18654"/>
    <cellStyle name="常规 2 2 2 6 7 4 2" xfId="18655"/>
    <cellStyle name="常规 5 3 2 4 9" xfId="18656"/>
    <cellStyle name="Comma  - Style4 7 6 2 2" xfId="18657"/>
    <cellStyle name="好_2015年开发区收支预算表20150301 2 6 5" xfId="18658"/>
    <cellStyle name="Accent3 - 20% 5 12 2" xfId="18659"/>
    <cellStyle name="entry box 10 4" xfId="18660"/>
    <cellStyle name="差_Book1_1 2 8 11" xfId="18661"/>
    <cellStyle name="常规 4 3 4 11" xfId="18662"/>
    <cellStyle name="常规 2 2 2 9 4 10 2" xfId="18663"/>
    <cellStyle name="常规 2 2 2 8 2 4 2" xfId="18664"/>
    <cellStyle name="Accent5 6 5 2 2" xfId="18665"/>
    <cellStyle name="输入 2 5 2" xfId="18666"/>
    <cellStyle name="好_元-3月开发区税收收入完成情况表 2 10 13 2" xfId="18667"/>
    <cellStyle name="好_财政优惠政策计算表20140527 10 4 2" xfId="18668"/>
    <cellStyle name="常规 11 2 3 10 2" xfId="18669"/>
    <cellStyle name="SHADEDSTORES 10 2" xfId="18670"/>
    <cellStyle name="常规 2 2 2 2 18" xfId="18671"/>
    <cellStyle name="常规 2 2 2 2 23" xfId="18672"/>
    <cellStyle name="Comma  - Style3 4 4 2" xfId="18673"/>
    <cellStyle name="差_咸宁市直2013年政府基建支出预算表（一上) 27" xfId="18674"/>
    <cellStyle name="Accent2 9 10" xfId="18675"/>
    <cellStyle name="好_2015年开发区收支预算表20150826定稿（加科技明细）结算后调整 2 12 3" xfId="18676"/>
    <cellStyle name="常规 17 13 2" xfId="18677"/>
    <cellStyle name="常规 22 13 2" xfId="18678"/>
    <cellStyle name="Comma  - Style8 3 11" xfId="18679"/>
    <cellStyle name="Accent1 - 40% 11 10 2" xfId="18680"/>
    <cellStyle name="Accent3 - 40% 2 2 3 2" xfId="18681"/>
    <cellStyle name="常规 2 10 5 7 2" xfId="18682"/>
    <cellStyle name="好_2015年元-12月收支 13 8 2" xfId="18683"/>
    <cellStyle name="常规 14 10 2" xfId="18684"/>
    <cellStyle name="常规 7 6 7" xfId="18685"/>
    <cellStyle name="好_2012年调整预算 2 2" xfId="18686"/>
    <cellStyle name="常规 2 2 4 2 6 8" xfId="18687"/>
    <cellStyle name="常规 14 2 5 12" xfId="18688"/>
    <cellStyle name="好_元-3月开发区税收收入完成情况表 2 10 10" xfId="18689"/>
    <cellStyle name="Accent6 - 40% 11 12" xfId="18690"/>
    <cellStyle name="常规 2 5 11 4 2" xfId="18691"/>
    <cellStyle name="好_Book1_1 2 3 5" xfId="18692"/>
    <cellStyle name="常规 6 2 11 10" xfId="18693"/>
    <cellStyle name="Accent5 - 40% 6 14" xfId="18694"/>
    <cellStyle name="好_2013年财政收支表（2月8日） 2 5 13" xfId="18695"/>
    <cellStyle name="常规 9 3 4 2 2" xfId="18696"/>
    <cellStyle name="常规 11 2 9 4" xfId="18697"/>
    <cellStyle name="常规 2 9 9 9" xfId="18698"/>
    <cellStyle name="差_2015年元-12月收支 2 9 11 2" xfId="18699"/>
    <cellStyle name="常规 2 2 2 3 5" xfId="18700"/>
    <cellStyle name="差_Book1_1 2 2 12" xfId="18701"/>
    <cellStyle name="Comma  - Style4 2 4 2" xfId="18702"/>
    <cellStyle name="Comma  - Style6 2 12" xfId="18703"/>
    <cellStyle name="差_财政优惠政策计算表20140527 8 12" xfId="18704"/>
    <cellStyle name="常规 4 15" xfId="18705"/>
    <cellStyle name="Accent1 - 20% 6 5" xfId="18706"/>
    <cellStyle name="数字 4 8" xfId="18707"/>
    <cellStyle name="超级链接" xfId="18708"/>
    <cellStyle name="常规 18 10 3 2" xfId="18709"/>
    <cellStyle name="输出 4 2" xfId="18710"/>
    <cellStyle name="差_2012-2013年结算140424李爱民 3 3 2" xfId="18711"/>
    <cellStyle name="好_2012年调整预算 2 11 14 2" xfId="18712"/>
    <cellStyle name="常规 2 2 17 13" xfId="18713"/>
    <cellStyle name="差_2015年开发区收支预算表20150301 13 3 2" xfId="18714"/>
    <cellStyle name="常规 10 11 11 2" xfId="18715"/>
    <cellStyle name="好_2015年开发区收支预算表20150826定稿（加科技明细）结算后调整 2 6 3" xfId="18716"/>
    <cellStyle name="差_（定稿）2013年开发区区域内税收汇总03版 2 9 7" xfId="18717"/>
    <cellStyle name="未定义 2 4 3 2" xfId="18718"/>
    <cellStyle name="常规 2 18 7" xfId="18719"/>
    <cellStyle name="常规 2 2 8 2 13" xfId="18720"/>
    <cellStyle name="常规 2 2 2 7 14 2" xfId="18721"/>
    <cellStyle name="好_2012年调整预算 2 6 3 2" xfId="18722"/>
    <cellStyle name="好_Book1_1 4 5" xfId="18723"/>
    <cellStyle name="差_2012年调整预算 2 4 5" xfId="18724"/>
    <cellStyle name="Accent1 - 40% 4 2" xfId="18725"/>
    <cellStyle name="Date 5 2 2" xfId="18726"/>
    <cellStyle name="差_财政优惠政策计算表20140527 2 11 9 2" xfId="18727"/>
    <cellStyle name="常规 4 3 7 7" xfId="18728"/>
    <cellStyle name="常规 2 2 6 2 6 6 2" xfId="18729"/>
    <cellStyle name="好_2014年元-12月收支 2 6 7" xfId="18730"/>
    <cellStyle name="差_2015年元-12月收支 10 14" xfId="18731"/>
    <cellStyle name="常规 6 2 9 8 2" xfId="18732"/>
    <cellStyle name="Accent2 9 14" xfId="18733"/>
    <cellStyle name="好_2015年开发区收支预算表20150826定稿（加科技明细）结算后调整 2 12 7" xfId="18734"/>
    <cellStyle name="好_2013年财政收支表（2月8日） 2 8 2" xfId="18735"/>
    <cellStyle name="好_2014年元-12月收支 2 4 13" xfId="18736"/>
    <cellStyle name="好_咸宁市直2013年政府基建支出预算表（一上) 7 8 2" xfId="18737"/>
    <cellStyle name="Comma  - Style6 8 3 2 2" xfId="18738"/>
    <cellStyle name="数字 11 7" xfId="18739"/>
    <cellStyle name="好_Book1_1 2 4 10 2" xfId="18740"/>
    <cellStyle name="数字 10 11" xfId="18741"/>
    <cellStyle name="强调文字颜色 5 7" xfId="18742"/>
    <cellStyle name="差_Book1_1 25 2" xfId="18743"/>
    <cellStyle name="SHADEDSTORES 3 12 3 2" xfId="18744"/>
    <cellStyle name="常规 2 4 8 12" xfId="18745"/>
    <cellStyle name="常规 6 11 4 2" xfId="18746"/>
    <cellStyle name="差_2015年开发区收支预算表20150826定稿（加科技明细）结算后调整 10 9 2" xfId="18747"/>
    <cellStyle name="常规 2 2 2 8 11 12" xfId="18748"/>
    <cellStyle name="好_2012-2013年结算140424李爱民 2 2 8" xfId="18749"/>
    <cellStyle name="好_2015年开发区收支预算表20150301 3 11" xfId="18750"/>
    <cellStyle name="Comma  - Style7 12 2" xfId="18751"/>
    <cellStyle name="强调 2 10 4" xfId="18752"/>
    <cellStyle name="Accent6 2 7" xfId="18753"/>
    <cellStyle name="常规 2 2 2 10 8 11" xfId="18754"/>
    <cellStyle name="常规 2 8 10 3" xfId="18755"/>
    <cellStyle name="常规 7 11 12" xfId="18756"/>
    <cellStyle name="差_（定稿）2013年开发区区域内税收汇总03版 7 4" xfId="18757"/>
    <cellStyle name="差_Book1_1 13 14 2" xfId="18758"/>
    <cellStyle name="常规 2 2 2 9 10 4 2" xfId="18759"/>
    <cellStyle name="Accent1 - 20% 5 2 4 2" xfId="18760"/>
    <cellStyle name="Accent6 - 40% 9 2 7" xfId="18761"/>
    <cellStyle name="好_Book1 12 9 2" xfId="18762"/>
    <cellStyle name="常规 15 2 5 8 2" xfId="18763"/>
    <cellStyle name="常规 10 11 10" xfId="18764"/>
    <cellStyle name="Comma  - Style7 10 8 2 2" xfId="18765"/>
    <cellStyle name="差_（定稿）2013年开发区区域内税收汇总03版 6 4" xfId="18766"/>
    <cellStyle name="常规 2 2 3 2 9 7" xfId="18767"/>
    <cellStyle name="日期 4" xfId="18768"/>
    <cellStyle name="常规 13 5 6" xfId="18769"/>
    <cellStyle name="差_2012年调整预算 12 3 2" xfId="18770"/>
    <cellStyle name="差_Book1_1 13 11 2" xfId="18771"/>
    <cellStyle name="差_（定稿）2013年开发区区域内税收汇总03版 4 4" xfId="18772"/>
    <cellStyle name="常规 2 2 3 2 7 7" xfId="18773"/>
    <cellStyle name="Comma  - Style3 9 14 2" xfId="18774"/>
    <cellStyle name="Comma  - Style1 3 4" xfId="18775"/>
    <cellStyle name="差_2015年开发区收支预算表20150301 3 5 2" xfId="18776"/>
    <cellStyle name="Accent6 - 40% 3 12 3" xfId="18777"/>
    <cellStyle name="Input [yellow] 8 2 2" xfId="18778"/>
    <cellStyle name="好_元-3月开发区税收收入完成情况表 2 4 8" xfId="18779"/>
    <cellStyle name="PSDate 8" xfId="18780"/>
    <cellStyle name="差_2015年元-12月收支 2 8 7 2" xfId="18781"/>
    <cellStyle name="表标题 2 12 4" xfId="18782"/>
    <cellStyle name="好_2012年调整预算 4 15" xfId="18783"/>
    <cellStyle name="常规 11 2 6 3 2" xfId="18784"/>
    <cellStyle name="常规 2 9 6 8 2" xfId="18785"/>
    <cellStyle name="Accent1 - 40% 10 13 2" xfId="18786"/>
    <cellStyle name="常规 2 7 7 12 2" xfId="18787"/>
    <cellStyle name="Accent6 - 20% 11 2 8" xfId="18788"/>
    <cellStyle name="表标题 8 6 2" xfId="18789"/>
    <cellStyle name="差_123 2 2 7" xfId="18790"/>
    <cellStyle name="常规 2 2 2 5 11 2" xfId="18791"/>
    <cellStyle name="差_（定稿）2013年开发区区域内税收汇总03版 8 2 2" xfId="18792"/>
    <cellStyle name="Comma  - Style5 3 4 2" xfId="18793"/>
    <cellStyle name="差_2015年开发区收支预算表20150826定稿（加科技明细）结算后调整 14" xfId="18794"/>
    <cellStyle name="常规 2 6 4 7 2" xfId="18795"/>
    <cellStyle name="标题 4 2 2" xfId="18796"/>
    <cellStyle name="差_财政优惠政策计算表20140527 2 8 9 2" xfId="18797"/>
    <cellStyle name="Accent5 - 20% 3 12 2" xfId="18798"/>
    <cellStyle name="好_2014年元-12月收支 7 6 2" xfId="18799"/>
    <cellStyle name="好_Book1_1 2 10 3" xfId="18800"/>
    <cellStyle name="Comma  - Style6 4 3" xfId="18801"/>
    <cellStyle name="好_2015年开发区收支预算表20150826定稿（加科技明细）结算后调整 5 14 2" xfId="18802"/>
    <cellStyle name="差_元-3月开发区税收收入完成情况表 11 10" xfId="18803"/>
    <cellStyle name="数字 15" xfId="18804"/>
    <cellStyle name="数字 20" xfId="18805"/>
    <cellStyle name="常规 16 2 2 9" xfId="18806"/>
    <cellStyle name="差_Book1_1 9 9" xfId="18807"/>
    <cellStyle name="常规 5 3 2 9 7" xfId="18808"/>
    <cellStyle name="差_元-3月开发区税收收入完成情况表 2 10 7 2" xfId="18809"/>
    <cellStyle name="差_（定稿）2013年开发区区域内税收汇总03版" xfId="18810"/>
    <cellStyle name="差_2014年元-12月收支 2 9 7" xfId="18811"/>
    <cellStyle name="常规 3 12 2 2" xfId="18812"/>
    <cellStyle name="Accent2 - 20% 4 2 3" xfId="18813"/>
    <cellStyle name="Accent6 - 40% 6 12 3" xfId="18814"/>
    <cellStyle name="常规 2 2 5 2 5 11 2" xfId="18815"/>
    <cellStyle name="Comma  - Style1 11 3 2 2" xfId="18816"/>
    <cellStyle name="好_2012年调整预算 9 7 2" xfId="18817"/>
    <cellStyle name="差_Book1_1 2 5 14" xfId="18818"/>
    <cellStyle name="_一四星酒店方案 9 4" xfId="18819"/>
    <cellStyle name="常规 2 2 2 4 8 12 2" xfId="18820"/>
    <cellStyle name="差_咸宁市直2013年政府基建支出预算表（一上) 2 9 13 2" xfId="18821"/>
    <cellStyle name="常规 2 2 2 7 8 7 2" xfId="18822"/>
    <cellStyle name="Comma  - Style7 4 3 2" xfId="18823"/>
    <cellStyle name="常规 2 2 2 4 10" xfId="18824"/>
    <cellStyle name="好_元-3月开发区税收收入完成情况表 2 2 3 2" xfId="18825"/>
    <cellStyle name="差_2013年财政收支表（2月8日） 2 5 6" xfId="18826"/>
    <cellStyle name="好_2012年调整预算 2 4 12" xfId="18827"/>
    <cellStyle name="常规 2 3 6 12 2" xfId="18828"/>
    <cellStyle name="常规 13 12 13" xfId="18829"/>
    <cellStyle name="后继超链接 6 4 2" xfId="18830"/>
    <cellStyle name="Accent6 5 11 2 2" xfId="18831"/>
    <cellStyle name="常规 2 3 12 2 2" xfId="18832"/>
    <cellStyle name="差_2015年元-12月收支 2 4 4 2" xfId="18833"/>
    <cellStyle name="常规 2 2 2 2 15" xfId="18834"/>
    <cellStyle name="常规 2 2 2 2 20" xfId="18835"/>
    <cellStyle name="差_咸宁市直2013年政府基建支出预算表（一上) 24" xfId="18836"/>
    <cellStyle name="差_咸宁市直2013年政府基建支出预算表（一上) 19" xfId="18837"/>
    <cellStyle name="常规 17 6 7" xfId="18838"/>
    <cellStyle name="Accent6 - 20% 6 8 2" xfId="18839"/>
    <cellStyle name="Accent6 - 40% 9 5" xfId="18840"/>
    <cellStyle name="常规 5 9 12 2" xfId="18841"/>
    <cellStyle name="常规 14 2 11 2" xfId="18842"/>
    <cellStyle name="Accent6 - 20% 7 2 3 2 2" xfId="18843"/>
    <cellStyle name="常规 9 2 9 4" xfId="18844"/>
    <cellStyle name="SHADEDSTORES 6 9" xfId="18845"/>
    <cellStyle name="Accent6 - 40% 4 2 4 2" xfId="18846"/>
    <cellStyle name="Comma  - Style4 9 6" xfId="18847"/>
    <cellStyle name="常规 8 11 6" xfId="18848"/>
    <cellStyle name="Accent4 - 20% 5 12 2" xfId="18849"/>
    <cellStyle name="常规 9 2 9 10" xfId="18850"/>
    <cellStyle name="常规 2 3 2 9" xfId="18851"/>
    <cellStyle name="好_Book1_1 2 6 13 2" xfId="18852"/>
    <cellStyle name="常规 2 2 6 2 5 7" xfId="18853"/>
    <cellStyle name="常规 2 2 2 9 12 10" xfId="18854"/>
    <cellStyle name="常规 4 2 8 4 2" xfId="18855"/>
    <cellStyle name="Accent4 - 40% 14" xfId="18856"/>
    <cellStyle name="常规 7 2 3 4" xfId="18857"/>
    <cellStyle name="差_（定稿）2013年开发区区域内税收汇总03版 2 11 8 2" xfId="18858"/>
    <cellStyle name="常规 17 11 5" xfId="18859"/>
    <cellStyle name="常规 3 3 7 3" xfId="18860"/>
    <cellStyle name="Comma  - Style7 5 7 2" xfId="18861"/>
    <cellStyle name="Accent3 - 20% 23 2" xfId="18862"/>
    <cellStyle name="Accent3 - 20% 18 2" xfId="18863"/>
    <cellStyle name="Accent2 - 40% 12 4" xfId="18864"/>
    <cellStyle name="常规 15 2 6" xfId="18865"/>
    <cellStyle name="好_2015年元-12月收支 12 3" xfId="18866"/>
    <cellStyle name="常规 26 11" xfId="18867"/>
    <cellStyle name="Comma  - Style7 7 2 2" xfId="18868"/>
    <cellStyle name="常规 2 9 4 13" xfId="18869"/>
    <cellStyle name="Accent5 6 2 3" xfId="18870"/>
    <cellStyle name="好_Book1 13 2" xfId="18871"/>
    <cellStyle name="常规 2 2 5 2 2 4 2" xfId="18872"/>
    <cellStyle name="entry box 4 2 2" xfId="18873"/>
    <cellStyle name="后继超级链接 8 2 2" xfId="18874"/>
    <cellStyle name="Accent6 - 40% 2 6 2 2" xfId="18875"/>
    <cellStyle name="常规 2 2 2 7 5 10" xfId="18876"/>
    <cellStyle name="常规 5 7 3 2" xfId="18877"/>
    <cellStyle name="Accent6 - 20% 7 12 2" xfId="18878"/>
    <cellStyle name="常规 3 3 12 11 2" xfId="18879"/>
    <cellStyle name="常规 2 9 9 10" xfId="18880"/>
    <cellStyle name="好_咸宁市直2013年政府基建支出预算表（一上) 2 6 14" xfId="18881"/>
    <cellStyle name="Accent5 - 40% 10 12 2" xfId="18882"/>
    <cellStyle name="Accent3 - 20% 12 4 2" xfId="18883"/>
    <cellStyle name="常规 7 12 13" xfId="18884"/>
    <cellStyle name="差_2012年调整预算 2 6" xfId="18885"/>
    <cellStyle name="好_2015年开发区收支预算表20150826定稿（加科技明细）结算后调整 7 6 2" xfId="18886"/>
    <cellStyle name="常规 2 5 7 10 2" xfId="18887"/>
    <cellStyle name="差_咸宁市直2013年政府基建支出预算表（一上) 2 8 7" xfId="18888"/>
    <cellStyle name="好_2014年元-12月收支 7 2" xfId="18889"/>
    <cellStyle name="常规 8 13 8" xfId="18890"/>
    <cellStyle name="好_2013年财政收支表（2月8日） 9 8" xfId="18891"/>
    <cellStyle name="差_（定稿）2013年开发区区域内税收汇总03版 5 13" xfId="18892"/>
    <cellStyle name="Comma  - Style6 12 4 3" xfId="18893"/>
    <cellStyle name="好 5 2" xfId="18894"/>
    <cellStyle name="好_2012-2013年结算140424李爱民 3 11" xfId="18895"/>
    <cellStyle name="好_Book1_1 7 12" xfId="18896"/>
    <cellStyle name="SHADEDSTORES 6 2 7 2" xfId="18897"/>
    <cellStyle name="后继超链接 6 7" xfId="18898"/>
    <cellStyle name="常规 4 4 6 9 2" xfId="18899"/>
    <cellStyle name="Comma  - Style4 8 12 2 2" xfId="18900"/>
    <cellStyle name="常规 6 11 3" xfId="18901"/>
    <cellStyle name="差_2015年元-12月收支 2 10 11" xfId="18902"/>
    <cellStyle name="好_2015年开发区收支预算表20150301 2 7 10 2" xfId="18903"/>
    <cellStyle name="常规 2 2 2 4 10 12 2" xfId="18904"/>
    <cellStyle name="差_123 6 13" xfId="18905"/>
    <cellStyle name="差_2015年开发区收支预算表20150301 8 13 2" xfId="18906"/>
    <cellStyle name="好_2015年开发区收支预算表20150826定稿（加科技明细）结算后调整 2 9 13" xfId="18907"/>
    <cellStyle name="Accent6 9 2 6 2" xfId="18908"/>
    <cellStyle name="小数 8 3 2" xfId="18909"/>
    <cellStyle name="常规 2 2 7 10 2" xfId="18910"/>
    <cellStyle name="差_2012-2013年结算140424李爱民 10 7 2" xfId="18911"/>
    <cellStyle name="好_2012年调整预算 5 11" xfId="18912"/>
    <cellStyle name="差_2012年调整预算 2 9 13 2" xfId="18913"/>
    <cellStyle name="常规 2 2 2 7 7 13" xfId="18914"/>
    <cellStyle name="数字 3 5" xfId="18915"/>
    <cellStyle name="差_2014年元-12月收支 7 12 2" xfId="18916"/>
    <cellStyle name="差_2015年元-12月收支 9 12" xfId="18917"/>
    <cellStyle name="Comma  - Style8 7 9 2" xfId="18918"/>
    <cellStyle name="Accent6 - 60% 4 10" xfId="18919"/>
    <cellStyle name="常规 2 2 2 6 22" xfId="18920"/>
    <cellStyle name="常规 2 2 2 6 17" xfId="18921"/>
    <cellStyle name="Comma  - Style6 2 13 2" xfId="18922"/>
    <cellStyle name="常规 2 2 2 3 6 5 2" xfId="18923"/>
    <cellStyle name="好_2015年开发区收支预算表20150826定稿（加科技明细）结算后调整 2 7 14" xfId="18924"/>
    <cellStyle name="Accent2 - 60% 4 8" xfId="18925"/>
    <cellStyle name="常规 2 6 2 6 2" xfId="18926"/>
    <cellStyle name="Accent2 - 20% 7 5 2" xfId="18927"/>
    <cellStyle name="Accent4 - 20% 4 13 2" xfId="18928"/>
    <cellStyle name="差_2014年元-12月收支 3 4" xfId="18929"/>
    <cellStyle name="好_2014年元-12月收支 10 9" xfId="18930"/>
    <cellStyle name="常规 4 4 2 6" xfId="18931"/>
    <cellStyle name="Accent1 - 20% 4 2 7" xfId="18932"/>
    <cellStyle name="好_2015年开发区收支预算表20150826定稿（加科技明细）结算后调整 8 13 2" xfId="18933"/>
    <cellStyle name="Comma  - Style8 11 10 3" xfId="18934"/>
    <cellStyle name="Accent6 - 60% 6 13 2" xfId="18935"/>
    <cellStyle name="Accent4 4 13" xfId="18936"/>
    <cellStyle name="差_2015年开发区收支预算表20150301 11 11" xfId="18937"/>
    <cellStyle name="好_2013年财政收支表（2月8日） 11 9 2" xfId="18938"/>
    <cellStyle name="常规 2 2 3 2 9 8 2" xfId="18939"/>
    <cellStyle name="好_2013年财政收支表（2月8日） 9 14 2" xfId="18940"/>
    <cellStyle name="好_（定稿）2013年开发区区域内税收汇总03版 2 6 6" xfId="18941"/>
    <cellStyle name="Total 9" xfId="18942"/>
    <cellStyle name="Comma  - Style1 6 8 3" xfId="18943"/>
    <cellStyle name="差_2013年财政收支表（2月8日） 2 6 5" xfId="18944"/>
    <cellStyle name="好_元-3月开发区税收收入完成情况表 8 9 2" xfId="18945"/>
    <cellStyle name="Accent5 5 5 2 2" xfId="18946"/>
    <cellStyle name="后继超级链接 4 5 2" xfId="18947"/>
    <cellStyle name="常规 2 2 2 7 2 4 2" xfId="18948"/>
    <cellStyle name="差_2012年调整预算 6 12 2" xfId="18949"/>
    <cellStyle name="Accent5 - 40% 3 2 5" xfId="18950"/>
    <cellStyle name="差_2015年开发区收支预算表20150826定稿（加科技明细）结算后调整 7 11 2" xfId="18951"/>
    <cellStyle name="Accent6 - 60% 10 2 5 2 2" xfId="18952"/>
    <cellStyle name="常规 2 2 2 4 2" xfId="18953"/>
    <cellStyle name="差_咸宁市直2013年政府基建支出预算表（一上) 5 8" xfId="18954"/>
    <cellStyle name="Comma  - Style3 9 12" xfId="18955"/>
    <cellStyle name="常规 9 2 5 12" xfId="18956"/>
    <cellStyle name="差_财政优惠政策计算表20140527 21 2" xfId="18957"/>
    <cellStyle name="差_财政优惠政策计算表20140527 16 2" xfId="18958"/>
    <cellStyle name="常规 18 9 4 2" xfId="18959"/>
    <cellStyle name="差_Book1_1 2 9 4" xfId="18960"/>
    <cellStyle name="常规 4 3 5 4" xfId="18961"/>
    <cellStyle name="好_2012年调整预算 2 12 3" xfId="18962"/>
    <cellStyle name="表标题 2 5 2" xfId="18963"/>
    <cellStyle name="常规 16 2 9" xfId="18964"/>
    <cellStyle name="超级链接 10 8 2" xfId="18965"/>
    <cellStyle name="差_Book1_1 8 10" xfId="18966"/>
    <cellStyle name="Comma  - Style8 12 11 2" xfId="18967"/>
    <cellStyle name="差_Book1_1 12 6 2" xfId="18968"/>
    <cellStyle name="好_Book1 9 11 2" xfId="18969"/>
    <cellStyle name="Accent1 - 20% 6 2 6 2" xfId="18970"/>
    <cellStyle name="好_（定稿）2013年开发区区域内税收汇总03版 10 2 2" xfId="18971"/>
    <cellStyle name="常规 17 5 14 2" xfId="18972"/>
    <cellStyle name="好_Book1_1 2 11 13" xfId="18973"/>
    <cellStyle name="Comma  - Style6 5 13" xfId="18974"/>
    <cellStyle name="常规 19 12" xfId="18975"/>
    <cellStyle name="常规 24 12" xfId="18976"/>
    <cellStyle name="常规 5 2 2 3 9 2" xfId="18977"/>
    <cellStyle name="好_2015年开发区收支预算表20150826定稿（加科技明细）结算后调整 7 13" xfId="18978"/>
    <cellStyle name="Comma  - Style3 7" xfId="18979"/>
    <cellStyle name="后继超链接 12 5 2" xfId="18980"/>
    <cellStyle name="好_（定稿）2013年开发区区域内税收汇总03版 2 7 11" xfId="18981"/>
    <cellStyle name="Comma  - Style8 2 2" xfId="18982"/>
    <cellStyle name="常规 2 2 10 10" xfId="18983"/>
    <cellStyle name="Accent6 - 20% 2 2 2" xfId="18984"/>
    <cellStyle name="差_Book1_1 26 2" xfId="18985"/>
    <cellStyle name="强调文字颜色 6 7" xfId="18986"/>
    <cellStyle name="SHADEDSTORES 3 12 4 2" xfId="18987"/>
    <cellStyle name="好_元-3月开发区税收收入完成情况表 4 8 2" xfId="18988"/>
    <cellStyle name="常规 7 2 3 10 2" xfId="18989"/>
    <cellStyle name="Accent5 5 3" xfId="18990"/>
    <cellStyle name="好_2015年开发区收支预算表20150301 11 11" xfId="18991"/>
    <cellStyle name="差_财政优惠政策计算表20140527 2 23 2" xfId="18992"/>
    <cellStyle name="差_财政优惠政策计算表20140527 2 18 2" xfId="18993"/>
    <cellStyle name="差_咸宁市直2013年政府基建支出预算表（一上) 2 12 3 2" xfId="18994"/>
    <cellStyle name="常规 6 2 13 2" xfId="18995"/>
    <cellStyle name="Comma  - Style6 9 5 2 2" xfId="18996"/>
    <cellStyle name="常规 2 7 5 3 2" xfId="18997"/>
    <cellStyle name="好_2013年财政收支表（2月8日） 9 8 2" xfId="18998"/>
    <cellStyle name="差_2013年财政收支表（2月8日） 8 13 2" xfId="18999"/>
    <cellStyle name="Accent3 - 20% 11 2 7" xfId="19000"/>
    <cellStyle name="Accent4 - 20% 5 2 6 2" xfId="19001"/>
    <cellStyle name="数字 2 7" xfId="19002"/>
    <cellStyle name="常规 18 9 8 2" xfId="19003"/>
    <cellStyle name="差_2015年元-12月收支 2 4 7 2" xfId="19004"/>
    <cellStyle name="40% - 强调文字颜色 3 3 2" xfId="19005"/>
    <cellStyle name="好_2015年开发区收支预算表20150301 2 3 11" xfId="19006"/>
    <cellStyle name="常规 11 2 6 10" xfId="19007"/>
    <cellStyle name="Accent3 - 40% 8 2" xfId="19008"/>
    <cellStyle name="差 3 2" xfId="19009"/>
    <cellStyle name="常规 2 6 11 3 2" xfId="19010"/>
    <cellStyle name="差_2015年开发区收支预算表20150826定稿（加科技明细）结算后调整 2 8" xfId="19011"/>
    <cellStyle name="常规 2 2 2 2 3 2" xfId="19012"/>
    <cellStyle name="Accent5 - 40% 14" xfId="19013"/>
    <cellStyle name="entry box 3 3 3" xfId="19014"/>
    <cellStyle name="注释 3" xfId="19015"/>
    <cellStyle name="常规 2 2 2 8 7" xfId="19016"/>
    <cellStyle name="常规 2 8 15" xfId="19017"/>
    <cellStyle name="常规 2 8 20" xfId="19018"/>
    <cellStyle name="Comma  - Style2 2 11 3" xfId="19019"/>
    <cellStyle name="常规 3 3 9 3" xfId="19020"/>
    <cellStyle name="Comma  - Style8 3 14" xfId="19021"/>
    <cellStyle name="常规 2 2 8 2 10 2" xfId="19022"/>
    <cellStyle name="Comma  - Style7 5 9 2" xfId="19023"/>
    <cellStyle name="Accent6 - 60% 10 2 4" xfId="19024"/>
    <cellStyle name="差_2015年开发区收支预算表20150826定稿（加科技明细）结算后调整 6 2 2" xfId="19025"/>
    <cellStyle name="Accent1 - 20% 9 2 2 2" xfId="19026"/>
    <cellStyle name="差_财政优惠政策计算表20140527 19 2" xfId="19027"/>
    <cellStyle name="Accent6 - 60% 3 9 2 2" xfId="19028"/>
    <cellStyle name="Comma  - Style3 11 4 2" xfId="19029"/>
    <cellStyle name="常规 2 2 2 2 5 12" xfId="19030"/>
    <cellStyle name="常规 2 2 2 5 12 3 2" xfId="19031"/>
    <cellStyle name="后继超链接 6 3 2" xfId="19032"/>
    <cellStyle name="好_咸宁市直2013年政府基建支出预算表（一上) 9 14 2" xfId="19033"/>
    <cellStyle name="常规 2 2 2 3 5 9" xfId="19034"/>
    <cellStyle name="Accent5 - 20% 10 12 2" xfId="19035"/>
    <cellStyle name="Comma  - Style3 9 8" xfId="19036"/>
    <cellStyle name="差_123 2 3 13" xfId="19037"/>
    <cellStyle name="好_财政优惠政策计算表20140527 2 9 13" xfId="19038"/>
    <cellStyle name="常规 2 2 11 13 2" xfId="19039"/>
    <cellStyle name="链接单元格 4" xfId="19040"/>
    <cellStyle name="差_2014年元-12月收支 2 11 6" xfId="19041"/>
    <cellStyle name="Comma  - Style1 7 6 3" xfId="19042"/>
    <cellStyle name="常规 29 9 2" xfId="19043"/>
    <cellStyle name="常规 7 2 3 2" xfId="19044"/>
    <cellStyle name="Accent6 - 60% 19 2 2" xfId="19045"/>
    <cellStyle name="常规 2 2 4 2 2 4 2" xfId="19046"/>
    <cellStyle name="Accent4 - 40% 12" xfId="19047"/>
    <cellStyle name="差_Book1_1 4 2 2" xfId="19048"/>
    <cellStyle name="Input [yellow] 3 9 3" xfId="19049"/>
    <cellStyle name="Comma  - Style6 5 6 2 2" xfId="19050"/>
    <cellStyle name="常规 8 2 10" xfId="19051"/>
    <cellStyle name="好_2013年财政收支表（2月8日） 2 3 11 2" xfId="19052"/>
    <cellStyle name="Accent6 - 60% 9 3" xfId="19053"/>
    <cellStyle name="Accent4 - 40% 5 2 3" xfId="19054"/>
    <cellStyle name="差_2012-2013年结算140424李爱民 2 8 5 2" xfId="19055"/>
    <cellStyle name="Total 2" xfId="19056"/>
    <cellStyle name="Accent3 - 40% 11 7" xfId="19057"/>
    <cellStyle name="常规 10 8 7 2" xfId="19058"/>
    <cellStyle name="Comma  - Style4 7 14 2" xfId="19059"/>
    <cellStyle name="差_2014年元-12月收支 2 5 8" xfId="19060"/>
    <cellStyle name="好_2015年开发区收支预算表20150301 2 12 10" xfId="19061"/>
    <cellStyle name="好_（定稿）2013年开发区区域内税收汇总03版 4 9 2" xfId="19062"/>
    <cellStyle name="表标题 8 10 2" xfId="19063"/>
    <cellStyle name="常规 2 9 10 6 2" xfId="19064"/>
    <cellStyle name="常规 2 2 7 4" xfId="19065"/>
    <cellStyle name="Accent5 - 60% 10 5" xfId="19066"/>
    <cellStyle name="好_123 6 6" xfId="19067"/>
    <cellStyle name="Normal - Style1 5 2" xfId="19068"/>
    <cellStyle name="好_2014年元-12月收支 2 9 13" xfId="19069"/>
    <cellStyle name="常规 10 12 11 2" xfId="19070"/>
    <cellStyle name="差_2014年元-12月收支 6 14 2" xfId="19071"/>
    <cellStyle name="差_Book1_1 8 2" xfId="19072"/>
    <cellStyle name="后继超级链接 3 7 2" xfId="19073"/>
    <cellStyle name="SHADEDSTORES 2 10 3" xfId="19074"/>
    <cellStyle name="Accent4 - 40% 7 5 2" xfId="19075"/>
    <cellStyle name="常规 7 2 10 5 2" xfId="19076"/>
    <cellStyle name="好_元-3月开发区税收收入完成情况表 7 3 2" xfId="19077"/>
    <cellStyle name="Comma  - Style7 11 13" xfId="19078"/>
    <cellStyle name="好_财政优惠政策计算表20140527 2 12 6" xfId="19079"/>
    <cellStyle name="常规 2 6 7 4 2" xfId="19080"/>
    <cellStyle name="好_（定稿）2013年开发区区域内税收汇总03版 2 3 5 2" xfId="19081"/>
    <cellStyle name="好_元-3月开发区税收收入完成情况表 2 9 7 2" xfId="19082"/>
    <cellStyle name="好_Book1_1 2 6 4" xfId="19083"/>
    <cellStyle name="小数 5 14" xfId="19084"/>
    <cellStyle name="Comma  - Style4 5 10 2 2" xfId="19085"/>
    <cellStyle name="差_Book1 9 7 2" xfId="19086"/>
    <cellStyle name="好_2015年开发区收支预算表20150301 2 21 2" xfId="19087"/>
    <cellStyle name="好_2015年开发区收支预算表20150301 2 16 2" xfId="19088"/>
    <cellStyle name="常规 3 9 13" xfId="19089"/>
    <cellStyle name="常规 12 2 12" xfId="19090"/>
    <cellStyle name="强调文字颜色 1 2 7" xfId="19091"/>
    <cellStyle name="差_2013年财政收支表（2月8日） 2 9 10 2" xfId="19092"/>
    <cellStyle name="强调 2 10 3" xfId="19093"/>
    <cellStyle name="Accent6 2 6" xfId="19094"/>
    <cellStyle name="常规 2 8 10 2" xfId="19095"/>
    <cellStyle name="常规 2 2 2 10 8 10" xfId="19096"/>
    <cellStyle name="常规 2 2 2 8 6 10" xfId="19097"/>
    <cellStyle name="好_2014年元-12月收支 2 4 13 2" xfId="19098"/>
    <cellStyle name="常规 2 2 2 6 2 10 2" xfId="19099"/>
    <cellStyle name="Comma  - Style1 24 2" xfId="19100"/>
    <cellStyle name="Comma  - Style1 19 2" xfId="19101"/>
    <cellStyle name="好_2013年财政收支表（2月8日） 2 7 4 2" xfId="19102"/>
    <cellStyle name="Comma  - Style3 7 12" xfId="19103"/>
    <cellStyle name="常规 15 2 2 12 2" xfId="19104"/>
    <cellStyle name="常规 5 3 2 7 6 2" xfId="19105"/>
    <cellStyle name="差_Book1_1 7 8 2" xfId="19106"/>
    <cellStyle name="常规 7 5 2" xfId="19107"/>
    <cellStyle name="常规 2 2 4 2 5 3" xfId="19108"/>
    <cellStyle name="Accent3 - 20% 8 13" xfId="19109"/>
    <cellStyle name="Accent4 - 40% 9 4 2" xfId="19110"/>
    <cellStyle name="好_元-3月开发区税收收入完成情况表 9 2 2" xfId="19111"/>
    <cellStyle name="常规 7 2 12 4 2" xfId="19112"/>
    <cellStyle name="常规 6 8 7" xfId="19113"/>
    <cellStyle name="Accent1 6" xfId="19114"/>
    <cellStyle name="好_2015年开发区收支预算表20150301 24" xfId="19115"/>
    <cellStyle name="好_2015年开发区收支预算表20150301 19" xfId="19116"/>
    <cellStyle name="常规 2 11 2 2" xfId="19117"/>
    <cellStyle name="差_2015年元-12月收支 2 5" xfId="19118"/>
    <cellStyle name="数字 8 8 2" xfId="19119"/>
    <cellStyle name="Comma  - Style8 4 4 2" xfId="19120"/>
    <cellStyle name="Input Cells 2 2" xfId="19121"/>
    <cellStyle name="差_2015年开发区收支预算表20150826定稿（加科技明细）结算后调整 2 3 8" xfId="19122"/>
    <cellStyle name="表标题 11 7" xfId="19123"/>
    <cellStyle name="好_2013年财政收支表（2月8日） 2 8 14" xfId="19124"/>
    <cellStyle name="Accent1 - 60% 7 10" xfId="19125"/>
    <cellStyle name="常规 2 2 6 2 4 12" xfId="19126"/>
    <cellStyle name="好_2015年元-12月收支 11 12 2" xfId="19127"/>
    <cellStyle name="差_元-3月开发区税收收入完成情况表 2 2 5" xfId="19128"/>
    <cellStyle name="好_咸宁市直2013年政府基建支出预算表（一上) 6 14" xfId="19129"/>
    <cellStyle name="差_2015年开发区收支预算表20150826定稿（加科技明细）结算后调整 2 2 2" xfId="19130"/>
    <cellStyle name="常规 5 2 2 2 13" xfId="19131"/>
    <cellStyle name="Comma  - Style5 4 11 2" xfId="19132"/>
    <cellStyle name="常规 13 4 9 2" xfId="19133"/>
    <cellStyle name="Input [yellow] 4 7 3" xfId="19134"/>
    <cellStyle name="Comma  - Style6 5 10" xfId="19135"/>
    <cellStyle name="好_Book1_1 2 11 10" xfId="19136"/>
    <cellStyle name="SHADEDSTORES 2 12 4 2" xfId="19137"/>
    <cellStyle name="常规 2 2 7 2 4 8 2" xfId="19138"/>
    <cellStyle name="差_2014年元-12月收支 8 3" xfId="19139"/>
    <cellStyle name="PSChar 5 2" xfId="19140"/>
    <cellStyle name="RevList 4 2" xfId="19141"/>
    <cellStyle name="常规 2 2 2 6 6 5 2" xfId="19142"/>
    <cellStyle name="Accent4 - 20% 10 5" xfId="19143"/>
    <cellStyle name="好_2014年元-12月收支 2 6 10" xfId="19144"/>
    <cellStyle name="好_2015年开发区收支预算表20150826定稿（加科技明细）结算后调整 12 2 2" xfId="19145"/>
    <cellStyle name="常规 17 3 6" xfId="19146"/>
    <cellStyle name="常规 6 9 5 2" xfId="19147"/>
    <cellStyle name="Accent2 4 2" xfId="19148"/>
    <cellStyle name="强调 3 9 12 2" xfId="19149"/>
    <cellStyle name="好_2012-2013年结算140424李爱民 7 11" xfId="19150"/>
    <cellStyle name="常规 5 2 2 7 8" xfId="19151"/>
    <cellStyle name="常规 2 2 9 2 7" xfId="19152"/>
    <cellStyle name="常规 14 2 17 2" xfId="19153"/>
    <cellStyle name="常规 14 2 22 2" xfId="19154"/>
    <cellStyle name="好_123 5 6" xfId="19155"/>
    <cellStyle name="Normal - Style1 4 2" xfId="19156"/>
    <cellStyle name="Accent5 18 2" xfId="19157"/>
    <cellStyle name="常规 2 2 5 2 6 6" xfId="19158"/>
    <cellStyle name="好_2012-2013年结算140424李爱民 2 8 5" xfId="19159"/>
    <cellStyle name="未定义 2 10" xfId="19160"/>
    <cellStyle name="常规 3 3 5 10" xfId="19161"/>
    <cellStyle name="差_2015年开发区收支预算表20150826定稿（加科技明细）结算后调整 12 2 2" xfId="19162"/>
    <cellStyle name="常规 2 2 2 9 6 3" xfId="19163"/>
    <cellStyle name="Prefilled 4 2 2" xfId="19164"/>
    <cellStyle name="差_2014年元-12月收支 2 3 10" xfId="19165"/>
    <cellStyle name="表标题 9 5" xfId="19166"/>
    <cellStyle name="差_财政优惠政策计算表20140527 6 9" xfId="19167"/>
    <cellStyle name="Accent3 - 60% 4 5" xfId="19168"/>
    <cellStyle name="Normal - Style1 5 2 2" xfId="19169"/>
    <cellStyle name="常规 2 6 8 13" xfId="19170"/>
    <cellStyle name="好_123 6 6 2" xfId="19171"/>
    <cellStyle name="Accent3 - 20% 4 2 4 2" xfId="19172"/>
    <cellStyle name="好_财政优惠政策计算表20140527 2 18" xfId="19173"/>
    <cellStyle name="好_财政优惠政策计算表20140527 2 23" xfId="19174"/>
    <cellStyle name="常规 4 3 11 2" xfId="19175"/>
    <cellStyle name="常规 2 2 7 2 4 14" xfId="19176"/>
    <cellStyle name="差_2014年元-12月收支 11 14 2" xfId="19177"/>
    <cellStyle name="Accent1 - 20% 11 2 4" xfId="19178"/>
    <cellStyle name="常规 10 3 5 13" xfId="19179"/>
    <cellStyle name="Prefilled 11 4" xfId="19180"/>
    <cellStyle name="好_2013年财政收支表（2月8日） 2 17 2" xfId="19181"/>
    <cellStyle name="好_2013年财政收支表（2月8日） 2 22 2" xfId="19182"/>
    <cellStyle name="小数 8 8" xfId="19183"/>
    <cellStyle name="差_2012年调整预算 25" xfId="19184"/>
    <cellStyle name="常规 2 2 2 9 6 14" xfId="19185"/>
    <cellStyle name="链接单元格 2 6" xfId="19186"/>
    <cellStyle name="好_2015年开发区收支预算表20150301 9 12" xfId="19187"/>
    <cellStyle name="好_2015年开发区收支预算表20150301 2 8 14 2" xfId="19188"/>
    <cellStyle name="常规 4 3 3 11 2" xfId="19189"/>
    <cellStyle name="差_Book1_1 2 7 11 2" xfId="19190"/>
    <cellStyle name="Accent1 - 60% 5 11" xfId="19191"/>
    <cellStyle name="Accent5 - 40% 9" xfId="19192"/>
    <cellStyle name="好_2015年开发区收支预算表20150826定稿（加科技明细）结算后调整 2 5 12 2" xfId="19193"/>
    <cellStyle name="Accent2 - 40% 8 2 6 2" xfId="19194"/>
    <cellStyle name="常规 4 3 4 9 2" xfId="19195"/>
    <cellStyle name="差_Book1_1 2 8 9 2" xfId="19196"/>
    <cellStyle name="好_咸宁市直2013年政府基建支出预算表（一上) 2 12 6" xfId="19197"/>
    <cellStyle name="差_2012年调整预算 2 11 9 2" xfId="19198"/>
    <cellStyle name="强调 2 4 8" xfId="19199"/>
    <cellStyle name="常规 2 2 8 2 7 7" xfId="19200"/>
    <cellStyle name="常规 8 11 14 2" xfId="19201"/>
    <cellStyle name="Comma  - Style4 9 14 2" xfId="19202"/>
    <cellStyle name="Comma  - Style2 13" xfId="19203"/>
    <cellStyle name="常规 4 4 8 6 2" xfId="19204"/>
    <cellStyle name="Comma  - Style1 2 9 2 2" xfId="19205"/>
    <cellStyle name="Accent4 11" xfId="19206"/>
    <cellStyle name="好_2015年开发区收支预算表20150826定稿（加科技明细）结算后调整 3 11" xfId="19207"/>
    <cellStyle name="Total 2 2 2 2" xfId="19208"/>
    <cellStyle name="差_2013年财政收支表（2月8日） 2 11 6 2" xfId="19209"/>
    <cellStyle name="Accent3 11 6" xfId="19210"/>
    <cellStyle name="差_Book1_1 2 3 2" xfId="19211"/>
    <cellStyle name="Accent6 - 40% 8 2 6 2" xfId="19212"/>
    <cellStyle name="表标题 6 14 2" xfId="19213"/>
    <cellStyle name="好_（定稿）2013年开发区区域内税收汇总03版 10 4" xfId="19214"/>
    <cellStyle name="常规 7 2 9 10 2" xfId="19215"/>
    <cellStyle name="好_2014年元-12月收支 2 7 5" xfId="19216"/>
    <cellStyle name="标题 1 2 5 2" xfId="19217"/>
    <cellStyle name="差_123 2 10 3" xfId="19218"/>
    <cellStyle name="好_Book1_1 2 9 9" xfId="19219"/>
    <cellStyle name="常规 18 6 12 2" xfId="19220"/>
    <cellStyle name="后继超链接 6 13" xfId="19221"/>
    <cellStyle name="SHADEDSTORES 6 2 2 2 2" xfId="19222"/>
    <cellStyle name="好_咸宁市直2013年政府基建支出预算表（一上) 5 14 2" xfId="19223"/>
    <cellStyle name="Comma  - Style2 4 9" xfId="19224"/>
    <cellStyle name="Accent5 - 40% 10 2 2 2" xfId="19225"/>
    <cellStyle name="差_2015年开发区收支预算表20150301 6 5" xfId="19226"/>
    <cellStyle name="Accent5 - 20% 5 13 2" xfId="19227"/>
    <cellStyle name="常规 4 2 2 9" xfId="19228"/>
    <cellStyle name="强调文字颜色 1 2 4" xfId="19229"/>
    <cellStyle name="常规 3 9 10" xfId="19230"/>
    <cellStyle name="差_元-3月开发区税收收入完成情况表 13 13 2" xfId="19231"/>
    <cellStyle name="Comma  - Style7 10" xfId="19232"/>
    <cellStyle name="差_（定稿）2013年开发区区域内税收汇总03版 2 4 10 2" xfId="19233"/>
    <cellStyle name="regstoresfromspecstores 9 2" xfId="19234"/>
    <cellStyle name="Accent6 - 20% 6 6 3" xfId="19235"/>
    <cellStyle name="常规 17 4 8" xfId="19236"/>
    <cellStyle name="常规 2 7 4 14" xfId="19237"/>
    <cellStyle name="常规 3 13 13" xfId="19238"/>
    <cellStyle name="Comma  - Style2 4" xfId="19239"/>
    <cellStyle name="差_2015年开发区收支预算表20150301 2 3 14 2" xfId="19240"/>
    <cellStyle name="Accent6 9 5 2 2" xfId="19241"/>
    <cellStyle name="regstoresfromspecstores 3" xfId="19242"/>
    <cellStyle name="Comma  - Style8 7 4 3" xfId="19243"/>
    <cellStyle name="差_2015年元-12月收支 8 13" xfId="19244"/>
    <cellStyle name="Accent5 - 20% 2 2 5 2" xfId="19245"/>
    <cellStyle name="Accent3 - 20% 11 12 2" xfId="19246"/>
    <cellStyle name="常规 4 2 24 2" xfId="19247"/>
    <cellStyle name="常规 4 2 19 2" xfId="19248"/>
    <cellStyle name="差_123 10 7" xfId="19249"/>
    <cellStyle name="后继超级链接 5 13" xfId="19250"/>
    <cellStyle name="差_（定稿）2013年开发区区域内税收汇总03版 2 12 2" xfId="19251"/>
    <cellStyle name="差_Book1 2 7" xfId="19252"/>
    <cellStyle name="常规 3 10 6 2" xfId="19253"/>
    <cellStyle name="常规 4 3 9 6 2" xfId="19254"/>
    <cellStyle name="好_2013年财政收支表（2月8日） 6 8 2" xfId="19255"/>
    <cellStyle name="常规 2 7 2 3 2" xfId="19256"/>
    <cellStyle name="40% - 强调文字颜色 4 2 5" xfId="19257"/>
    <cellStyle name="常规 2 2 2 3 10 10" xfId="19258"/>
    <cellStyle name="好_123 7 3 2" xfId="19259"/>
    <cellStyle name="常规 2 5 8 9" xfId="19260"/>
    <cellStyle name="好_元-3月开发区税收收入完成情况表 2" xfId="19261"/>
    <cellStyle name="Accent5 - 60% 11 2 2" xfId="19262"/>
    <cellStyle name="好_2012年调整预算 2 4 14 2" xfId="19263"/>
    <cellStyle name="常规 2 2 2 7 12 8" xfId="19264"/>
    <cellStyle name="Comma  - Style4 9 2 3" xfId="19265"/>
    <cellStyle name="后继超级链接 6 13" xfId="19266"/>
    <cellStyle name="Accent6 - 60% 6 7" xfId="19267"/>
    <cellStyle name="Accent5 - 60% 10 11" xfId="19268"/>
    <cellStyle name="超级链接 4 13 2" xfId="19269"/>
    <cellStyle name="常规 18 7 9" xfId="19270"/>
    <cellStyle name="差_2013年财政收支表（2月8日） 2 3 7" xfId="19271"/>
    <cellStyle name="差_（定稿）2013年开发区区域内税收汇总03版 21" xfId="19272"/>
    <cellStyle name="差_（定稿）2013年开发区区域内税收汇总03版 16" xfId="19273"/>
    <cellStyle name="好_2012-2013年结算140424李爱民 8 14" xfId="19274"/>
    <cellStyle name="常规 2 8 3 13 2" xfId="19275"/>
    <cellStyle name="Accent4 - 40% 9 9 2" xfId="19276"/>
    <cellStyle name="Accent3 - 20% 9 13" xfId="19277"/>
    <cellStyle name="好_元-3月开发区税收收入完成情况表 9 7 2" xfId="19278"/>
    <cellStyle name="常规 7 2 12 9 2" xfId="19279"/>
    <cellStyle name="常规 2 2 2 3 5 8 2" xfId="19280"/>
    <cellStyle name="小数 2 11" xfId="19281"/>
    <cellStyle name="好_123 2 9 8" xfId="19282"/>
    <cellStyle name="好_2015年元-12月收支 2 11 8 2" xfId="19283"/>
    <cellStyle name="差_咸宁市直2013年政府基建支出预算表（一上) 3 5 2" xfId="19284"/>
    <cellStyle name="常规 2 2 11 2 2" xfId="19285"/>
    <cellStyle name="常规 2 2 2 8 6 4 2" xfId="19286"/>
    <cellStyle name="Accent5 6 9 2 2" xfId="19287"/>
    <cellStyle name="常规 4 3 22 2" xfId="19288"/>
    <cellStyle name="常规 4 3 17 2" xfId="19289"/>
    <cellStyle name="Accent1 - 20% 9 4 2" xfId="19290"/>
    <cellStyle name="差_2012-2013年结算140424李爱民 2 6 10" xfId="19291"/>
    <cellStyle name="好_咸宁市直2013年政府基建支出预算表（一上) 2 9 9 2" xfId="19292"/>
    <cellStyle name="好_（定稿）2013年开发区区域内税收汇总03版 3 13 2" xfId="19293"/>
    <cellStyle name="常规 9 2 4 8 2" xfId="19294"/>
    <cellStyle name="常规 9 3 3 5 2" xfId="19295"/>
    <cellStyle name="Comma  - Style5 3 7 2" xfId="19296"/>
    <cellStyle name="差_（定稿）2013年开发区区域内税收汇总03版 8 5 2" xfId="19297"/>
    <cellStyle name="Accent6 - 60% 9 11 2 2" xfId="19298"/>
    <cellStyle name="差_2012-2013年结算140424李爱民 2 12 6 2" xfId="19299"/>
    <cellStyle name="SHADEDSTORES 2 2 3 3" xfId="19300"/>
    <cellStyle name="差_2012-2013年结算140424李爱民 2 4 13" xfId="19301"/>
    <cellStyle name="Accent5 - 40% 3 14 2" xfId="19302"/>
    <cellStyle name="常规 3 3 12 5" xfId="19303"/>
    <cellStyle name="Comma  - Style2 6 4" xfId="19304"/>
    <cellStyle name="Comma  - Style8 7 11" xfId="19305"/>
    <cellStyle name="好_元-3月开发区税收收入完成情况表 4 4" xfId="19306"/>
    <cellStyle name="好_Book1 5 12" xfId="19307"/>
    <cellStyle name="Header2 6 5 2" xfId="19308"/>
    <cellStyle name="常规 10 2 6 7" xfId="19309"/>
    <cellStyle name="Comma  - Style3 11 12 2 2" xfId="19310"/>
    <cellStyle name="常规 6 2 12 12" xfId="19311"/>
    <cellStyle name="好_Book1_1 2 8 7" xfId="19312"/>
    <cellStyle name="Accent6 - 40% 11 4 3" xfId="19313"/>
    <cellStyle name="好_2014年元-12月收支 2 8 9" xfId="19314"/>
    <cellStyle name="差 2 6" xfId="19315"/>
    <cellStyle name="常规 7 13 3" xfId="19316"/>
    <cellStyle name="强调 2 11 6" xfId="19317"/>
    <cellStyle name="常规 7 8 6 2" xfId="19318"/>
    <cellStyle name="常规 2 2 4 2 8 7 2" xfId="19319"/>
    <cellStyle name="差_123 8" xfId="19320"/>
    <cellStyle name="Accent6 - 60% 16 2 2" xfId="19321"/>
    <cellStyle name="Accent6 - 60% 21 2 2" xfId="19322"/>
    <cellStyle name="差_2015年开发区收支预算表20150826定稿（加科技明细）结算后调整 2 23" xfId="19323"/>
    <cellStyle name="差_2015年开发区收支预算表20150826定稿（加科技明细）结算后调整 2 18" xfId="19324"/>
    <cellStyle name="Accent1 - 20% 4 9" xfId="19325"/>
    <cellStyle name="常规 14 2 9 3" xfId="19326"/>
    <cellStyle name="Accent6 - 40% 3 2" xfId="19327"/>
    <cellStyle name="好_2012年调整预算 2 7 14 2" xfId="19328"/>
    <cellStyle name="差_2012-2013年结算140424李爱民 10 5" xfId="19329"/>
    <cellStyle name="好_2015年元-12月收支 13 6" xfId="19330"/>
    <cellStyle name="好_咸宁市直2013年政府基建支出预算表（一上) 2 11 2" xfId="19331"/>
    <cellStyle name="后继超链接 10 3 2" xfId="19332"/>
    <cellStyle name="好_2013年财政收支表（2月8日） 13" xfId="19333"/>
    <cellStyle name="Accent5 11 3" xfId="19334"/>
    <cellStyle name="好_Book1_1 10 2 2" xfId="19335"/>
    <cellStyle name="好_2012-2013年结算140424李爱民 4 4" xfId="19336"/>
    <cellStyle name="Accent5 - 40% 2 2 3" xfId="19337"/>
    <cellStyle name="Accent3 - 40% 11 10" xfId="19338"/>
    <cellStyle name="Percent [2] 8 2" xfId="19339"/>
    <cellStyle name="差_财政优惠政策计算表20140527 9 2 2" xfId="19340"/>
    <cellStyle name="好_2015年开发区收支预算表20150301 2 5" xfId="19341"/>
    <cellStyle name="超级链接 5 4" xfId="19342"/>
    <cellStyle name="常规 2 2 7 2 11" xfId="19343"/>
    <cellStyle name="好_咸宁市直2013年政府基建支出预算表（一上) 12 11" xfId="19344"/>
    <cellStyle name="货币 2 8" xfId="19345"/>
    <cellStyle name="常规 10 2 2 2" xfId="19346"/>
    <cellStyle name="Input [yellow] 2 3 2 2" xfId="19347"/>
    <cellStyle name="Accent6 - 40% 9 11 3" xfId="19348"/>
    <cellStyle name="常规 2 2 8 10 2" xfId="19349"/>
    <cellStyle name="差_财政优惠政策计算表20140527 2 13 2" xfId="19350"/>
    <cellStyle name="Accent1 - 40% 8 2 6 2" xfId="19351"/>
    <cellStyle name="常规 2 8 12 5 2" xfId="19352"/>
    <cellStyle name="Accent6 4 9 2" xfId="19353"/>
    <cellStyle name="好_123 6 5" xfId="19354"/>
    <cellStyle name="好_（定稿）2013年开发区区域内税收汇总03版 14" xfId="19355"/>
    <cellStyle name="差_2015年开发区收支预算表20150301 6 6 2" xfId="19356"/>
    <cellStyle name="常规 17 9 10" xfId="19357"/>
    <cellStyle name="Comma  - Style7 11 7 3" xfId="19358"/>
    <cellStyle name="常规 2 2 9 2 10" xfId="19359"/>
    <cellStyle name="Accent6 2 3 2" xfId="19360"/>
    <cellStyle name="Accent4 - 20% 2 10" xfId="19361"/>
    <cellStyle name="Accent5 - 20% 11 2" xfId="19362"/>
    <cellStyle name="差_元-3月开发区税收收入完成情况表 2 2 14" xfId="19363"/>
    <cellStyle name="Comma  - Style8 2 7 3" xfId="19364"/>
    <cellStyle name="好_2013年财政收支表（2月8日） 2 8 14 2" xfId="19365"/>
    <cellStyle name="未定义 2 17" xfId="19366"/>
    <cellStyle name="好_（定稿）2013年开发区区域内税收汇总03版 3 3" xfId="19367"/>
    <cellStyle name="超级链接 4 6" xfId="19368"/>
    <cellStyle name="常规 2 2 17 8 2" xfId="19369"/>
    <cellStyle name="好_2015年元-12月收支 2 5 14 2" xfId="19370"/>
    <cellStyle name="常规 12 2 9 11" xfId="19371"/>
    <cellStyle name="差_2015年开发区收支预算表20150301 9 7 2" xfId="19372"/>
    <cellStyle name="表标题 4" xfId="19373"/>
    <cellStyle name="好_2012年调整预算 2 8 9 2" xfId="19374"/>
    <cellStyle name="Comma  - Style1 5 13" xfId="19375"/>
    <cellStyle name="好_Book1_1 2 2 7" xfId="19376"/>
    <cellStyle name="Comma  - Style2 10 15" xfId="19377"/>
    <cellStyle name="差_财政优惠政策计算表20140527 2 15 2" xfId="19378"/>
    <cellStyle name="差_财政优惠政策计算表20140527 2 20 2" xfId="19379"/>
    <cellStyle name="Accent6 - 20% 8 6 2 2" xfId="19380"/>
    <cellStyle name="表标题 10 4 4" xfId="19381"/>
    <cellStyle name="差_元-3月开发区税收收入完成情况表 8 5" xfId="19382"/>
    <cellStyle name="Comma  - Style8 9 7 2 2" xfId="19383"/>
    <cellStyle name="常规 16 2 2 11 2" xfId="19384"/>
    <cellStyle name="Accent6 - 60% 12 6" xfId="19385"/>
    <cellStyle name="常规 2 2 2 7 10 11" xfId="19386"/>
    <cellStyle name="Accent6 - 20% 3 2 3" xfId="19387"/>
    <cellStyle name="差_2015年元-12月收支 11 5" xfId="19388"/>
    <cellStyle name="差_元-3月开发区税收收入完成情况表 2 3 4 2" xfId="19389"/>
    <cellStyle name="常规 2 6 13" xfId="19390"/>
    <cellStyle name="Accent5 - 60% 4 2 2" xfId="19391"/>
    <cellStyle name="好_Book1_1 8 5" xfId="19392"/>
    <cellStyle name="常规 9 3 4 12 2" xfId="19393"/>
    <cellStyle name="好_2014年元-12月收支 27" xfId="19394"/>
    <cellStyle name="Accent5 - 40% 4 15" xfId="19395"/>
    <cellStyle name="差_2015年开发区收支预算表20150826定稿（加科技明细）结算后调整 5 3 2" xfId="19396"/>
    <cellStyle name="SHADEDSTORES 6 10 5" xfId="19397"/>
    <cellStyle name="Accent5 8 10 2" xfId="19398"/>
    <cellStyle name="PSDate" xfId="19399"/>
    <cellStyle name="常规 2 2 2 10 3 2 2" xfId="19400"/>
    <cellStyle name="常规 2 2 2 2 10 8" xfId="19401"/>
    <cellStyle name="Comma  - Style4 11 10 2" xfId="19402"/>
    <cellStyle name="Accent5 - 60% 9 10 2" xfId="19403"/>
    <cellStyle name="常规 2 7 4 10" xfId="19404"/>
    <cellStyle name="好_2014年元-12月收支 2 8 7 2" xfId="19405"/>
    <cellStyle name="常规 6 2 11 14" xfId="19406"/>
    <cellStyle name="好_Book1_1 2 3 9" xfId="19407"/>
    <cellStyle name="Accent6 - 40% 3 16" xfId="19408"/>
    <cellStyle name="常规 9 2 10 5" xfId="19409"/>
    <cellStyle name="小数 10 8" xfId="19410"/>
    <cellStyle name="Comma  - Style5 23" xfId="19411"/>
    <cellStyle name="Comma  - Style5 18" xfId="19412"/>
    <cellStyle name="常规 8 8 3" xfId="19413"/>
    <cellStyle name="Accent6 7 5" xfId="19414"/>
    <cellStyle name="差_2012年调整预算 2 8 8 2" xfId="19415"/>
    <cellStyle name="Accent1 - 40% 8 5 2" xfId="19416"/>
    <cellStyle name="Comma  - Style7 6 3 3" xfId="19417"/>
    <cellStyle name="差_2015年元-12月收支 7 7" xfId="19418"/>
    <cellStyle name="后继超链接 4 7 2" xfId="19419"/>
    <cellStyle name="SHADEDSTORES 6 2 5 2 2" xfId="19420"/>
    <cellStyle name="差_2014年元-12月收支 2 10 10" xfId="19421"/>
    <cellStyle name="Accent6 - 60% 11 2 6 2" xfId="19422"/>
    <cellStyle name="后继超链接 11 11" xfId="19423"/>
    <cellStyle name="常规 17 6 11 2" xfId="19424"/>
    <cellStyle name="Accent5 8 2 2 2" xfId="19425"/>
    <cellStyle name="差_2014年元-12月收支 13 5 2" xfId="19426"/>
    <cellStyle name="差_2015年开发区收支预算表20150826定稿（加科技明细）结算后调整 2 7 12 2" xfId="19427"/>
    <cellStyle name="好_2015年开发区收支预算表20150826定稿（加科技明细）结算后调整 6 11" xfId="19428"/>
    <cellStyle name="Accent5 2 2 6 2" xfId="19429"/>
    <cellStyle name="Comma  - Style1 5 3 2" xfId="19430"/>
    <cellStyle name="_一四星酒店方案 8 2" xfId="19431"/>
    <cellStyle name="Comma  - Style3 3 8" xfId="19432"/>
    <cellStyle name="差_元-3月开发区税收收入完成情况表 13 3 2" xfId="19433"/>
    <cellStyle name="常规 2 2 12 10 2" xfId="19434"/>
    <cellStyle name="Accent3 - 20% 2 12" xfId="19435"/>
    <cellStyle name="好_2015年开发区收支预算表20150826定稿（加科技明细）结算后调整 6 4 2" xfId="19436"/>
    <cellStyle name="差_123 10 9" xfId="19437"/>
    <cellStyle name="Accent2 - 20% 18 2" xfId="19438"/>
    <cellStyle name="Accent2 - 20% 23 2" xfId="19439"/>
    <cellStyle name="Comma  - Style2 10 7 2" xfId="19440"/>
    <cellStyle name="常规 13 2 14" xfId="19441"/>
    <cellStyle name="Comma  - Style8 12 12 2" xfId="19442"/>
    <cellStyle name="t 2 3" xfId="19443"/>
    <cellStyle name="好_财政优惠政策计算表20140527 2 5 12" xfId="19444"/>
    <cellStyle name="常规 2 2 7 2 4" xfId="19445"/>
    <cellStyle name="_ET_STYLE_NoName_00__Sheet3" xfId="19446"/>
    <cellStyle name="货币 2 11 4" xfId="19447"/>
    <cellStyle name="Comma  - Style3 9 8 2 2" xfId="19448"/>
    <cellStyle name="差_2013年财政收支表（2月8日） 2 7 4" xfId="19449"/>
    <cellStyle name="数字 5 12" xfId="19450"/>
    <cellStyle name="常规 2 3 6 7" xfId="19451"/>
    <cellStyle name="常规 2 6 2 11" xfId="19452"/>
    <cellStyle name="Comma  - Style1 2 9" xfId="19453"/>
    <cellStyle name="Accent6 - 20% 22 3" xfId="19454"/>
    <cellStyle name="Accent6 - 20% 17 3" xfId="19455"/>
    <cellStyle name="常规 2 8 5 5 2" xfId="19456"/>
    <cellStyle name="60% - 强调文字颜色 1 2 5" xfId="19457"/>
    <cellStyle name="常规 9 2 12 10" xfId="19458"/>
    <cellStyle name="40% - 强调文字颜色 2 2 5 2" xfId="19459"/>
    <cellStyle name="Accent1 - 20% 7 14 2" xfId="19460"/>
    <cellStyle name="好_2013年财政收支表（2月8日） 2 9 7 2" xfId="19461"/>
    <cellStyle name="Accent3 - 60% 4 2" xfId="19462"/>
    <cellStyle name="表标题 9 2" xfId="19463"/>
    <cellStyle name="Comma  - Style7 7 14" xfId="19464"/>
    <cellStyle name="差_财政优惠政策计算表20140527 6 6" xfId="19465"/>
    <cellStyle name="Accent4 - 60% 11 2 6" xfId="19466"/>
    <cellStyle name="常规 2 2 8 2 2 12 2" xfId="19467"/>
    <cellStyle name="Comma  - Style3 8 10" xfId="19468"/>
    <cellStyle name="好_Book1 4 4 2" xfId="19469"/>
    <cellStyle name="常规 13 4 8 2" xfId="19470"/>
    <cellStyle name="常规 17 11 10" xfId="19471"/>
    <cellStyle name="好_2012-2013年结算140424李爱民 2 9 10" xfId="19472"/>
    <cellStyle name="差_2014年元-12月收支 10 6" xfId="19473"/>
    <cellStyle name="常规 2 2 2 8 10 5 2" xfId="19474"/>
    <cellStyle name="Accent6 - 40% 6 4" xfId="19475"/>
    <cellStyle name="差_财政优惠政策计算表20140527 2 7 8 2" xfId="19476"/>
    <cellStyle name="_Book1_1_Book1 4" xfId="19477"/>
    <cellStyle name="常规 2 2 10 13 2" xfId="19478"/>
    <cellStyle name="entry box 4 3 2 2" xfId="19479"/>
    <cellStyle name="Accent6 - 20% 10 3 3" xfId="19480"/>
    <cellStyle name="Accent1 - 60% 4 2 4" xfId="19481"/>
    <cellStyle name="好_2012年调整预算 9 12" xfId="19482"/>
    <cellStyle name="Accent5 - 60% 6 2 3 2 2" xfId="19483"/>
    <cellStyle name="差_财政优惠政策计算表20140527 9 3 2" xfId="19484"/>
    <cellStyle name="好_2015年开发区收支预算表20150301 3 5" xfId="19485"/>
    <cellStyle name="差_123 2 3 5" xfId="19486"/>
    <cellStyle name="Comma  - Style4 9 9 3" xfId="19487"/>
    <cellStyle name="常规 4 4 9 13" xfId="19488"/>
    <cellStyle name="解释性文本 3" xfId="19489"/>
    <cellStyle name="常规 5 2 12" xfId="19490"/>
    <cellStyle name="Accent4 - 20% 7 5" xfId="19491"/>
    <cellStyle name="Accent2 - 20% 12 6 2" xfId="19492"/>
    <cellStyle name="常规 2 2 2 9 3 2 2" xfId="19493"/>
    <cellStyle name="差_Book1_1 4 14 2" xfId="19494"/>
    <cellStyle name="货币 2 7 10 2" xfId="19495"/>
    <cellStyle name="好_元-3月开发区税收收入完成情况表 13 2" xfId="19496"/>
    <cellStyle name="标题 1 2" xfId="19497"/>
    <cellStyle name="好_2013年财政收支表（2月8日） 7 14 2" xfId="19498"/>
    <cellStyle name="常规 17 10 12 2" xfId="19499"/>
    <cellStyle name="Accent6 5 2 4 2 2" xfId="19500"/>
    <cellStyle name="Accent4 - 40% 3 7" xfId="19501"/>
    <cellStyle name="差_2013年财政收支表（2月8日） 10 7 2" xfId="19502"/>
    <cellStyle name="Comma  - Style4 6 7 2" xfId="19503"/>
    <cellStyle name="常规 9 2 6 5 2" xfId="19504"/>
    <cellStyle name="Accent6 - 20% 11 2 4 3" xfId="19505"/>
    <cellStyle name="差_2015年开发区收支预算表20150826定稿（加科技明细）结算后调整 2 10 3" xfId="19506"/>
    <cellStyle name="Total 4 5 2 2" xfId="19507"/>
    <cellStyle name="好_Book1_1 2 9 13" xfId="19508"/>
    <cellStyle name="差_2013年财政收支表（2月8日） 2 10 6" xfId="19509"/>
    <cellStyle name="差_财政优惠政策计算表20140527 2 5 2 2" xfId="19510"/>
    <cellStyle name="好_2015年开发区收支预算表20150826定稿（加科技明细）结算后调整 7 7" xfId="19511"/>
    <cellStyle name="常规 2 9 5 4" xfId="19512"/>
    <cellStyle name="Accent6 9 6 2" xfId="19513"/>
    <cellStyle name="差_2015年开发区收支预算表20150826定稿（加科技明细）结算后调整 2 3 13" xfId="19514"/>
    <cellStyle name="常规 6 2 7 13" xfId="19515"/>
    <cellStyle name="Comma  - Style1 7 10 2" xfId="19516"/>
    <cellStyle name="常规 8 2 6 8 2" xfId="19517"/>
    <cellStyle name="好_2015年开发区收支预算表20150301 2 8 8" xfId="19518"/>
    <cellStyle name="差_元-3月开发区税收收入完成情况表 9 3 2" xfId="19519"/>
    <cellStyle name="好_财政优惠政策计算表20140527 10 9" xfId="19520"/>
    <cellStyle name="Accent1 - 20% 3 3 2" xfId="19521"/>
    <cellStyle name="Accent5 - 60% 5 9" xfId="19522"/>
    <cellStyle name="好_2012-2013年结算140424李爱民 2 10 11 2" xfId="19523"/>
    <cellStyle name="sstot 2 4" xfId="19524"/>
    <cellStyle name="Accent3 - 40% 10 2 3 2" xfId="19525"/>
    <cellStyle name="常规 2 3 6 4 2" xfId="19526"/>
    <cellStyle name="差_财政优惠政策计算表20140527 5 7 2" xfId="19527"/>
    <cellStyle name="差_2013年财政收支表（2月8日） 9 2" xfId="19528"/>
    <cellStyle name="常规 2 10 10 6 2" xfId="19529"/>
    <cellStyle name="好_元-3月开发区税收收入完成情况表 2 10 4 2" xfId="19530"/>
    <cellStyle name="差_咸宁市直2013年政府基建支出预算表（一上) 2 3 8" xfId="19531"/>
    <cellStyle name="Currency [0] 4" xfId="19532"/>
    <cellStyle name="未定义 2 11 4 2" xfId="19533"/>
    <cellStyle name="差_2012-2013年结算140424李爱民 2 4 3" xfId="19534"/>
    <cellStyle name="常规 2 4 5 2" xfId="19535"/>
    <cellStyle name="Accent5 - 20% 3 2" xfId="19536"/>
    <cellStyle name="好_财政优惠政策计算表20140527 6 8" xfId="19537"/>
    <cellStyle name="常规 2 2 2 7 12 9 2" xfId="19538"/>
    <cellStyle name="Accent6 - 60% 6 8 2" xfId="19539"/>
    <cellStyle name="后继超级链接 6 14 2" xfId="19540"/>
    <cellStyle name="差_财政优惠政策计算表20140527 5 3 2" xfId="19541"/>
    <cellStyle name="好_Book1_1 13 11 2" xfId="19542"/>
    <cellStyle name="Accent5 - 40% 8 8 2" xfId="19543"/>
    <cellStyle name="差_2013年财政收支表（2月8日） 5 2" xfId="19544"/>
    <cellStyle name="差_2012年调整预算 6 15" xfId="19545"/>
    <cellStyle name="Accent4 9 2 2" xfId="19546"/>
    <cellStyle name="常规 18 5 8" xfId="19547"/>
    <cellStyle name="Accent6 - 20% 7 7 3" xfId="19548"/>
    <cellStyle name="差_元-3月开发区税收收入完成情况表 2 7 6" xfId="19549"/>
    <cellStyle name="好_2015年开发区收支预算表20150301 2 10 10" xfId="19550"/>
    <cellStyle name="差_2015年开发区收支预算表20150826定稿（加科技明细）结算后调整 5" xfId="19551"/>
    <cellStyle name="常规 4 2 3 12" xfId="19552"/>
    <cellStyle name="差_2013年财政收支表（2月8日） 13 13" xfId="19553"/>
    <cellStyle name="好_2014年元-12月收支 2 8 2" xfId="19554"/>
    <cellStyle name="_Book1_1 2" xfId="19555"/>
    <cellStyle name="差_元-3月开发区税收收入完成情况表 2 12 12" xfId="19556"/>
    <cellStyle name="常规 16 2 8 3" xfId="19557"/>
    <cellStyle name="Accent1 - 40% 3 9" xfId="19558"/>
    <cellStyle name="Comma  - Style7 11 12 2" xfId="19559"/>
    <cellStyle name="差_咸宁市直2013年政府基建支出预算表（一上) 6 6 2" xfId="19560"/>
    <cellStyle name="_Book1_1 8 5" xfId="19561"/>
    <cellStyle name="常规 2 2 14 3 2" xfId="19562"/>
    <cellStyle name="常规 18 11 13 2" xfId="19563"/>
    <cellStyle name="表标题 4 8 4" xfId="19564"/>
    <cellStyle name="差_咸宁市直2013年政府基建支出预算表（一上) 10 14 2" xfId="19565"/>
    <cellStyle name="常规 10 2 3 11 2" xfId="19566"/>
    <cellStyle name="差_Book1_1 13 6" xfId="19567"/>
    <cellStyle name="Accent1 - 40% 8 15" xfId="19568"/>
    <cellStyle name="好_财政优惠政策计算表20140527 10 11" xfId="19569"/>
    <cellStyle name="强调 3 9 11 2" xfId="19570"/>
    <cellStyle name="Comma  - Style3 2 4" xfId="19571"/>
    <cellStyle name="差_Book1 7 10" xfId="19572"/>
    <cellStyle name="好_2012年调整预算 9 12 2" xfId="19573"/>
    <cellStyle name="Accent2 - 40% 12 3" xfId="19574"/>
    <cellStyle name="好_2012年调整预算 12 8 2" xfId="19575"/>
    <cellStyle name="好_财政优惠政策计算表20140527 2 12 10 2" xfId="19576"/>
    <cellStyle name="差_2015年元-12月收支 2 2 5" xfId="19577"/>
    <cellStyle name="常规 2 8 12 12" xfId="19578"/>
    <cellStyle name="好_2015年开发区收支预算表20150826定稿（加科技明细）结算后调整 2 12 10 2" xfId="19579"/>
    <cellStyle name="差_2015年开发区收支预算表20150826定稿（加科技明细）结算后调整 2 7 11" xfId="19580"/>
    <cellStyle name="entry box 4 6 2" xfId="19581"/>
    <cellStyle name="Accent1 23" xfId="19582"/>
    <cellStyle name="Accent1 18" xfId="19583"/>
    <cellStyle name="Prefilled 6 2 3" xfId="19584"/>
    <cellStyle name="常规 10 2 8 5" xfId="19585"/>
    <cellStyle name="Accent5 - 20% 11 6" xfId="19586"/>
    <cellStyle name="未定义 2 5 2 2" xfId="19587"/>
    <cellStyle name="常规 9 2 3 2" xfId="19588"/>
    <cellStyle name="常规 7 8 4 2" xfId="19589"/>
    <cellStyle name="常规 2 2 4 2 8 5 2" xfId="19590"/>
    <cellStyle name="好_2013年财政收支表（2月8日） 8 10" xfId="19591"/>
    <cellStyle name="SHADEDSTORES 2 5 4" xfId="19592"/>
    <cellStyle name="SHADEDSTORES 3 6 3 2" xfId="19593"/>
    <cellStyle name="常规 10 3 7 13" xfId="19594"/>
    <cellStyle name="好_123 2 10 3 2" xfId="19595"/>
    <cellStyle name="常规 6 7 8" xfId="19596"/>
    <cellStyle name="好_咸宁市直2013年政府基建支出预算表（一上) 10 7" xfId="19597"/>
    <cellStyle name="Date 4 2" xfId="19598"/>
    <cellStyle name="常规 2 10 5 10" xfId="19599"/>
    <cellStyle name="常规 7 2 14" xfId="19600"/>
    <cellStyle name="好_123 10 2 2" xfId="19601"/>
    <cellStyle name="差_Book1_1 12 9" xfId="19602"/>
    <cellStyle name="差_2015年开发区收支预算表20150301 7 11" xfId="19603"/>
    <cellStyle name="常规 13 4 4" xfId="19604"/>
    <cellStyle name="Input [yellow] 5 5 4" xfId="19605"/>
    <cellStyle name="Comma  - Style6 10 6" xfId="19606"/>
    <cellStyle name="差_Book1_1 2 10 6" xfId="19607"/>
    <cellStyle name="常规 2 4 2 3 2" xfId="19608"/>
    <cellStyle name="Accent2 - 60% 22" xfId="19609"/>
    <cellStyle name="Accent2 - 60% 17" xfId="19610"/>
    <cellStyle name="数字 10 11 2" xfId="19611"/>
    <cellStyle name="常规 2 2 6 2 8 4 2" xfId="19612"/>
    <cellStyle name="常规 2 2 2 2 5 14" xfId="19613"/>
    <cellStyle name="Accent5 - 20% 4 3" xfId="19614"/>
    <cellStyle name="好_财政优惠政策计算表20140527 7 9" xfId="19615"/>
    <cellStyle name="常规 2 2 7 3 2" xfId="19616"/>
    <cellStyle name="好_123 2 2 11 2" xfId="19617"/>
    <cellStyle name="Accent3 3 2 4" xfId="19618"/>
    <cellStyle name="常规 3 3 7 9 2" xfId="19619"/>
    <cellStyle name="常规 2 10 4" xfId="19620"/>
    <cellStyle name="常规 2 8 9 2 2" xfId="19621"/>
    <cellStyle name="Accent2 - 40% 8 14 2" xfId="19622"/>
    <cellStyle name="Accent1 - 60% 9 10" xfId="19623"/>
    <cellStyle name="常规 2 9 3 11 2" xfId="19624"/>
    <cellStyle name="常规 2 8 5 6 2" xfId="19625"/>
    <cellStyle name="好_2015年元-12月收支 2 5 13 2" xfId="19626"/>
    <cellStyle name="常规 2 2 17 7 2" xfId="19627"/>
    <cellStyle name="常规 2 9 5 5" xfId="19628"/>
    <cellStyle name="常规 14 2 5 4" xfId="19629"/>
    <cellStyle name="Accent4 - 40% 6 2 7" xfId="19630"/>
    <cellStyle name="差_元-3月开发区税收收入完成情况表 5 11 2" xfId="19631"/>
    <cellStyle name="Accent5 3 4 2" xfId="19632"/>
    <cellStyle name="差_Book1 11 2" xfId="19633"/>
    <cellStyle name="好_咸宁市直2013年政府基建支出预算表（一上) 2 4 6" xfId="19634"/>
    <cellStyle name="差_2015年开发区收支预算表20150301 2 2 5" xfId="19635"/>
    <cellStyle name="Comma  - Style1 2 10" xfId="19636"/>
    <cellStyle name="常规 2 9 8 13" xfId="19637"/>
    <cellStyle name="好_2015年开发区收支预算表20150301 2 4 12" xfId="19638"/>
    <cellStyle name="好_2013年财政收支表（2月8日） 2 10 6" xfId="19639"/>
    <cellStyle name="差_2015年元-12月收支 11 7" xfId="19640"/>
    <cellStyle name="Accent5 - 20% 8 14 2" xfId="19641"/>
    <cellStyle name="差_2012年调整预算 7 14 2" xfId="19642"/>
    <cellStyle name="常规 6 2 22" xfId="19643"/>
    <cellStyle name="常规 6 2 17" xfId="19644"/>
    <cellStyle name="20% - 强调文字颜色 5 7" xfId="19645"/>
    <cellStyle name="常规 2 2 2 20" xfId="19646"/>
    <cellStyle name="常规 2 2 2 15" xfId="19647"/>
    <cellStyle name="好_财政优惠政策计算表20140527 10 7 2" xfId="19648"/>
    <cellStyle name="好_2012年调整预算 2 6 13" xfId="19649"/>
    <cellStyle name="差_2012年调整预算 10 6" xfId="19650"/>
    <cellStyle name="常规 17 4 3" xfId="19651"/>
    <cellStyle name="输入 4 2" xfId="19652"/>
    <cellStyle name="Comma  - Style5 6 12" xfId="19653"/>
    <cellStyle name="好_2015年元-12月收支 13 2" xfId="19654"/>
    <cellStyle name="差_（定稿）2013年开发区区域内税收汇总03版 4 12 2" xfId="19655"/>
    <cellStyle name="常规 2 4 21" xfId="19656"/>
    <cellStyle name="常规 2 4 16" xfId="19657"/>
    <cellStyle name="常规 2 2 2 8 3 6" xfId="19658"/>
    <cellStyle name="差_2015年开发区收支预算表20150301 2 25" xfId="19659"/>
    <cellStyle name="货币 2 2 14" xfId="19660"/>
    <cellStyle name="好_2012-2013年结算140424李爱民 2 25" xfId="19661"/>
    <cellStyle name="强调 1 5 9 2" xfId="19662"/>
    <cellStyle name="常规 2 6 4 4" xfId="19663"/>
    <cellStyle name="常规 2 2 6 2 5 5" xfId="19664"/>
    <cellStyle name="强调 1 8 12" xfId="19665"/>
    <cellStyle name="Comma  - Style5 11 11 2 2" xfId="19666"/>
    <cellStyle name="常规 2 10 9 13 2" xfId="19667"/>
    <cellStyle name="Accent6 - 20% 9 4" xfId="19668"/>
    <cellStyle name="常规 12 2 8 10" xfId="19669"/>
    <cellStyle name="好_2015年开发区收支预算表20150301 8 14 2" xfId="19670"/>
    <cellStyle name="好_元-3月开发区税收收入完成情况表 6 15" xfId="19671"/>
    <cellStyle name="Accent1 - 40% 2 12 2" xfId="19672"/>
    <cellStyle name="Accent3 8 2 3" xfId="19673"/>
    <cellStyle name="好_2015年元-12月收支 4 3 2" xfId="19674"/>
    <cellStyle name="差_2012年调整预算 2 8 7" xfId="19675"/>
    <cellStyle name="Accent1 - 40% 8 4" xfId="19676"/>
    <cellStyle name="差_Book1_1 2 5 2" xfId="19677"/>
    <cellStyle name="好_Book1 8 2 2" xfId="19678"/>
    <cellStyle name="常规 5 3 2 2 3 2" xfId="19679"/>
    <cellStyle name="常规 2 8 10" xfId="19680"/>
    <cellStyle name="常规 2 2 2 8 2" xfId="19681"/>
    <cellStyle name="好_2012-2013年结算140424李爱民 2 7 10 2" xfId="19682"/>
    <cellStyle name="Accent4 - 40% 11 2 5" xfId="19683"/>
    <cellStyle name="Comma  - Style7 3 7 2" xfId="19684"/>
    <cellStyle name="Percent [2] 13 2" xfId="19685"/>
    <cellStyle name="好_2012-2013年结算140424李爱民 2 4 13" xfId="19686"/>
    <cellStyle name="Comma  - Style7 8 4 2" xfId="19687"/>
    <cellStyle name="货币 2 6 2" xfId="19688"/>
    <cellStyle name="好_123 2 8 9" xfId="19689"/>
    <cellStyle name="SHADEDSTORES 4 14" xfId="19690"/>
    <cellStyle name="常规 2 8 5 3 2" xfId="19691"/>
    <cellStyle name="Input [yellow] 2 6 4" xfId="19692"/>
    <cellStyle name="常规 10 5 4" xfId="19693"/>
    <cellStyle name="好_2015年元-12月收支 2 5 10 2" xfId="19694"/>
    <cellStyle name="常规 2 2 17 4 2" xfId="19695"/>
    <cellStyle name="差_咸宁市直2013年政府基建支出预算表（一上) 9 7 2" xfId="19696"/>
    <cellStyle name="常规 2 6 10 11" xfId="19697"/>
    <cellStyle name="好_咸宁市直2013年政府基建支出预算表（一上) 11 6 2" xfId="19698"/>
    <cellStyle name="差_Book1 7 8" xfId="19699"/>
    <cellStyle name="强调 2 9 4 2" xfId="19700"/>
    <cellStyle name="差_2015年元-12月收支 9 10" xfId="19701"/>
    <cellStyle name="常规 2 6 11" xfId="19702"/>
    <cellStyle name="差_2015年开发区收支预算表20150826定稿（加科技明细）结算后调整 2 9 10 2" xfId="19703"/>
    <cellStyle name="好_2013年财政收支表（2月8日） 2 6 5" xfId="19704"/>
    <cellStyle name="Accent6 - 40% 10 2 4 2 2" xfId="19705"/>
    <cellStyle name="常规 13 5 5 2" xfId="19706"/>
    <cellStyle name="日期 3 2" xfId="19707"/>
    <cellStyle name="好_咸宁市直2013年政府基建支出预算表（一上) 6 5" xfId="19708"/>
    <cellStyle name="40% - 强调文字颜色 1 4" xfId="19709"/>
    <cellStyle name="差_2015年元-12月收支 2 2 8" xfId="19710"/>
    <cellStyle name="Comma  - Style6 7 11 2" xfId="19711"/>
    <cellStyle name="常规 11 2 3 2 2" xfId="19712"/>
    <cellStyle name="常规 2 9 3 7 2" xfId="19713"/>
    <cellStyle name="差_2012年调整预算 2 10 12 2" xfId="19714"/>
    <cellStyle name="SHADEDSTORES 2 2" xfId="19715"/>
    <cellStyle name="常规 2 7 11 12" xfId="19716"/>
    <cellStyle name="Accent2 - 40% 9 9 2" xfId="19717"/>
    <cellStyle name="小数 18" xfId="19718"/>
    <cellStyle name="小数 23" xfId="19719"/>
    <cellStyle name="Accent6 - 40% 3 6 2" xfId="19720"/>
    <cellStyle name="差_2012-2013年结算140424李爱民 5 8 2" xfId="19721"/>
    <cellStyle name="Accent2 - 40% 3 13" xfId="19722"/>
    <cellStyle name="常规 18 12 8 2" xfId="19723"/>
    <cellStyle name="常规 17 12 8 2" xfId="19724"/>
    <cellStyle name="常规 3 3 8 6 2" xfId="19725"/>
    <cellStyle name="好_2015年开发区收支预算表20150826定稿（加科技明细）结算后调整 5 8" xfId="19726"/>
    <cellStyle name="常规 2 2 3 2 6 4 2" xfId="19727"/>
    <cellStyle name="常规 2 2 10 2 2" xfId="19728"/>
    <cellStyle name="好_2015年元-12月收支 2 10 8 2" xfId="19729"/>
    <cellStyle name="差_咸宁市直2013年政府基建支出预算表（一上) 2 5 2" xfId="19730"/>
    <cellStyle name="常规 5 12 8 2" xfId="19731"/>
    <cellStyle name="差_财政优惠政策计算表20140527 2 3 11" xfId="19732"/>
    <cellStyle name="常规 2 6 14 2" xfId="19733"/>
    <cellStyle name="好_财政优惠政策计算表20140527 3 8 2" xfId="19734"/>
    <cellStyle name="差_2013年财政收支表（2月8日） 9 7" xfId="19735"/>
    <cellStyle name="好_2012年调整预算 7 6" xfId="19736"/>
    <cellStyle name="40% - 强调文字颜色 5 4 2" xfId="19737"/>
    <cellStyle name="Accent1 - 20% 10 7" xfId="19738"/>
    <cellStyle name="好_咸宁市直2013年政府基建支出预算表（一上) 2 6 13 2" xfId="19739"/>
    <cellStyle name="常规 9 2 3 10" xfId="19740"/>
    <cellStyle name="Accent5 - 20% 11 12" xfId="19741"/>
    <cellStyle name="差_2013年财政收支表（2月8日） 10 10" xfId="19742"/>
    <cellStyle name="Comma  - Style8 3 4 2 2" xfId="19743"/>
    <cellStyle name="差_2013年财政收支表（2月8日） 2 5" xfId="19744"/>
    <cellStyle name="常规 2 2 2 4 5" xfId="19745"/>
    <cellStyle name="差_2015年元-12月收支 2 9 12 2" xfId="19746"/>
    <cellStyle name="常规 13 11 13" xfId="19747"/>
    <cellStyle name="Accent2 - 60% 3 14" xfId="19748"/>
    <cellStyle name="常规 5 2 2 2 6 2" xfId="19749"/>
    <cellStyle name="Comma  - Style5 9 11 3" xfId="19750"/>
    <cellStyle name="Comma  - Style7 4 4 2" xfId="19751"/>
    <cellStyle name="Accent2 - 40% 3 14" xfId="19752"/>
    <cellStyle name="常规 2 7 9 2" xfId="19753"/>
    <cellStyle name="常规 8 12 10" xfId="19754"/>
    <cellStyle name="Accent1 - 20% 6 13 2" xfId="19755"/>
    <cellStyle name="Accent6 9 2 2" xfId="19756"/>
    <cellStyle name="常规 2 6 9 3" xfId="19757"/>
    <cellStyle name="Comma  - Style6 8 9 2" xfId="19758"/>
    <cellStyle name="差_（定稿）2013年开发区区域内税收汇总03版 2 12 10" xfId="19759"/>
    <cellStyle name="Accent3 - 40% 6 15" xfId="19760"/>
    <cellStyle name="好_2013年财政收支表（2月8日） 2 8 6 2" xfId="19761"/>
    <cellStyle name="Prefilled 4 6 2 2" xfId="19762"/>
    <cellStyle name="Comma  - Style4 3 11 3" xfId="19763"/>
    <cellStyle name="Comma  - Style7 10 7" xfId="19764"/>
    <cellStyle name="常规 2 10 12 3" xfId="19765"/>
    <cellStyle name="差_咸宁市直2013年政府基建支出预算表（一上) 10 5 2" xfId="19766"/>
    <cellStyle name="Comma  - Style1 4 4" xfId="19767"/>
    <cellStyle name="差_（定稿）2013年开发区区域内税收汇总03版 5 4" xfId="19768"/>
    <cellStyle name="常规 2 2 3 2 8 7" xfId="19769"/>
    <cellStyle name="Accent3 - 20% 3" xfId="19770"/>
    <cellStyle name="常规 2 8 4 5 2" xfId="19771"/>
    <cellStyle name="常规 5 3 2 5 5 2" xfId="19772"/>
    <cellStyle name="后继超级链接 25" xfId="19773"/>
    <cellStyle name="差_Book1_1 5 7 2" xfId="19774"/>
    <cellStyle name="强调 1 7 11 2" xfId="19775"/>
    <cellStyle name="好_2015年开发区收支预算表20150301 2 13" xfId="19776"/>
    <cellStyle name="常规 2 2 2 3 11 2 2" xfId="19777"/>
    <cellStyle name="常规 10 5 5" xfId="19778"/>
    <cellStyle name="常规 8 2 8 12 2" xfId="19779"/>
    <cellStyle name="差_咸宁市直2013年政府基建支出预算表（一上) 2 9 4 2" xfId="19780"/>
    <cellStyle name="PSChar 9 2 2" xfId="19781"/>
    <cellStyle name="差_2013年财政收支表（2月8日） 2 10 9 2" xfId="19782"/>
    <cellStyle name="Prefilled 4 7" xfId="19783"/>
    <cellStyle name="好_2015年开发区收支预算表20150826定稿（加科技明细）结算后调整 4 7 2" xfId="19784"/>
    <cellStyle name="差_2014年元-12月收支 2 3 4" xfId="19785"/>
    <cellStyle name="Accent2 5" xfId="19786"/>
    <cellStyle name="Comma  - Style7 11 7 2 2" xfId="19787"/>
    <cellStyle name="常规 6 9 6" xfId="19788"/>
    <cellStyle name="常规 16 2 7 12" xfId="19789"/>
    <cellStyle name="Accent2 7 2 6" xfId="19790"/>
    <cellStyle name="Comma  - Style2 16 3" xfId="19791"/>
    <cellStyle name="Comma  - Style2 21 3" xfId="19792"/>
    <cellStyle name="表标题 11 10" xfId="19793"/>
    <cellStyle name="Accent6 10 8" xfId="19794"/>
    <cellStyle name="常规 2 2 2 6 10 3 2" xfId="19795"/>
    <cellStyle name="Accent2 - 40% 7 6 2" xfId="19796"/>
    <cellStyle name="Header2 2 6" xfId="19797"/>
    <cellStyle name="好_（定稿）2013年开发区区域内税收汇总03版 2 6 8 2" xfId="19798"/>
    <cellStyle name="好_（定稿）2013年开发区区域内税收汇总03版 2 8 11" xfId="19799"/>
    <cellStyle name="Comma  - Style8 7 2" xfId="19800"/>
    <cellStyle name="差_Book1_1 11 3" xfId="19801"/>
    <cellStyle name="强调文字颜色 5 5 2" xfId="19802"/>
    <cellStyle name="Prefilled 5 2 2 2" xfId="19803"/>
    <cellStyle name="Accent5 - 20% 5 12" xfId="19804"/>
    <cellStyle name="差_2013年财政收支表（2月8日） 5 12 2" xfId="19805"/>
    <cellStyle name="Accent6 - 20% 3 2 3 2 2" xfId="19806"/>
    <cellStyle name="Entered 2 11" xfId="19807"/>
    <cellStyle name="好_（定稿）2013年开发区区域内税收汇总03版 2 5 5 2" xfId="19808"/>
    <cellStyle name="好_元-3月开发区税收收入完成情况表 2 3 14" xfId="19809"/>
    <cellStyle name="常规 2 2 2 3 5 13" xfId="19810"/>
    <cellStyle name="Comma  - Style7 9 10 2 2" xfId="19811"/>
    <cellStyle name="常规 2 2 9 2 6 9 2" xfId="19812"/>
    <cellStyle name="常规 12 2 7 12 2" xfId="19813"/>
    <cellStyle name="Accent6 - 20% 4 6 2" xfId="19814"/>
    <cellStyle name="好_2013年财政收支表（2月8日） 8 12 2" xfId="19815"/>
    <cellStyle name="好_2012-2013年结算140424李爱民 2 10 7" xfId="19816"/>
    <cellStyle name="常规 2 2 5 2 4 13" xfId="19817"/>
    <cellStyle name="常规 5 3 2 8 9" xfId="19818"/>
    <cellStyle name="常规 2 2 5 2 3 3" xfId="19819"/>
    <cellStyle name="好_2012-2013年结算140424李爱民 2 5 2" xfId="19820"/>
    <cellStyle name="差_2013年财政收支表（2月8日） 2 3 14" xfId="19821"/>
    <cellStyle name="超级链接 8 7 2" xfId="19822"/>
    <cellStyle name="常规 2 2 2 4 7 9" xfId="19823"/>
    <cellStyle name="计算 2 7" xfId="19824"/>
    <cellStyle name="好_2012年调整预算 2 3 10" xfId="19825"/>
    <cellStyle name="20% - 强调文字颜色 1 2 2" xfId="19826"/>
    <cellStyle name="Accent4 3 9" xfId="19827"/>
    <cellStyle name="Comma  - Style2 12 9 3" xfId="19828"/>
    <cellStyle name="后继超链接 4 10" xfId="19829"/>
    <cellStyle name="差_2015年元-12月收支 11" xfId="19830"/>
    <cellStyle name="货币 2 2 11 2" xfId="19831"/>
    <cellStyle name="常规 2 2 2 8 3 3 2" xfId="19832"/>
    <cellStyle name="Accent6 - 40% 8 12 2 2" xfId="19833"/>
    <cellStyle name="常规 2 9 7 7 2" xfId="19834"/>
    <cellStyle name="常规 11 2 7 2 2" xfId="19835"/>
    <cellStyle name="Accent4 - 60% 3 6" xfId="19836"/>
    <cellStyle name="常规 17 9 5" xfId="19837"/>
    <cellStyle name="Accent6 - 60% 4 11 2 2" xfId="19838"/>
    <cellStyle name="Accent1 - 40% 11 9" xfId="19839"/>
    <cellStyle name="好_Book1 2 5 2" xfId="19840"/>
    <cellStyle name="差_财政优惠政策计算表20140527 5 13 2" xfId="19841"/>
    <cellStyle name="常规 15 2 7 8 2" xfId="19842"/>
    <cellStyle name="差_财政优惠政策计算表20140527 2 11 5 2" xfId="19843"/>
    <cellStyle name="Comma  - Style4 3 15" xfId="19844"/>
    <cellStyle name="常规 4 3 3 7" xfId="19845"/>
    <cellStyle name="强调文字颜色 2 3 2" xfId="19846"/>
    <cellStyle name="差_Book1_1 2 7 7" xfId="19847"/>
    <cellStyle name="Comma  - Style5 3 11 2" xfId="19848"/>
    <cellStyle name="常规 14 2 5 10" xfId="19849"/>
    <cellStyle name="Comma  - Style5 5 10" xfId="19850"/>
    <cellStyle name="Accent5 - 20% 3 4" xfId="19851"/>
    <cellStyle name="强调 1 7 9" xfId="19852"/>
    <cellStyle name="Accent2 - 20% 6 8 2" xfId="19853"/>
    <cellStyle name="常规 2 2 2 8 2 2" xfId="19854"/>
    <cellStyle name="输入 2 3" xfId="19855"/>
    <cellStyle name="常规 2 2 2 9 12 8" xfId="19856"/>
    <cellStyle name="检查单元格 2 3 2" xfId="19857"/>
    <cellStyle name="差_2015年开发区收支预算表20150301 10 12 2" xfId="19858"/>
    <cellStyle name="好_2014年元-12月收支 5 2" xfId="19859"/>
    <cellStyle name="Comma  - Style4 9 8" xfId="19860"/>
    <cellStyle name="常规 8 11 8" xfId="19861"/>
    <cellStyle name="常规 2 2 2 3 12 4 2" xfId="19862"/>
    <cellStyle name="未定义 2 5 7 2" xfId="19863"/>
    <cellStyle name="Percent [2] 15" xfId="19864"/>
    <cellStyle name="Accent3 2 9" xfId="19865"/>
    <cellStyle name="好_元-3月开发区税收收入完成情况表 2 5 8" xfId="19866"/>
    <cellStyle name="Accent2 - 60% 10 14" xfId="19867"/>
    <cellStyle name="SHADEDSTORES 4 3" xfId="19868"/>
    <cellStyle name="好_Book1_1 2 9" xfId="19869"/>
    <cellStyle name="好_咸宁市直2013年政府基建支出预算表（一上) 9 8" xfId="19870"/>
    <cellStyle name="后继超链接 11 14 2" xfId="19871"/>
    <cellStyle name="好_2015年元-12月收支 7 9" xfId="19872"/>
    <cellStyle name="Comma  - Style5 9 6" xfId="19873"/>
    <cellStyle name="表标题 10 2 4" xfId="19874"/>
    <cellStyle name="差_元-3月开发区税收收入完成情况表 6 5" xfId="19875"/>
    <cellStyle name="差_2015年元-12月收支 2 8 11" xfId="19876"/>
    <cellStyle name="差_2012年调整预算 5 6" xfId="19877"/>
    <cellStyle name="常规 11 2 9 9" xfId="19878"/>
    <cellStyle name="好_咸宁市直2013年政府基建支出预算表（一上) 2 8 7" xfId="19879"/>
    <cellStyle name="差_财政优惠政策计算表20140527 2 7 13" xfId="19880"/>
    <cellStyle name="常规 5 8 12 2" xfId="19881"/>
    <cellStyle name="差_2015年开发区收支预算表20150301 2 3 4" xfId="19882"/>
    <cellStyle name="常规 9 2 7 10" xfId="19883"/>
    <cellStyle name="Accent6 10 2 5" xfId="19884"/>
    <cellStyle name="Accent5 - 20% 5 3" xfId="19885"/>
    <cellStyle name="Accent1 4 2 2" xfId="19886"/>
    <cellStyle name="常规 2 2 2 7 3 4" xfId="19887"/>
    <cellStyle name="Accent5 5 6 2" xfId="19888"/>
    <cellStyle name="后继超级链接 5 5" xfId="19889"/>
    <cellStyle name="常规 2 2 2 5 8 10" xfId="19890"/>
    <cellStyle name="差_元-3月开发区税收收入完成情况表 11 3 2" xfId="19891"/>
    <cellStyle name="数字 4 2" xfId="19892"/>
    <cellStyle name="Accent1 - 40%" xfId="19893"/>
    <cellStyle name="后继超链接 14" xfId="19894"/>
    <cellStyle name="好_Book1_1 2 7 10 2" xfId="19895"/>
    <cellStyle name="PSInt 9 2" xfId="19896"/>
    <cellStyle name="好_财政优惠政策计算表20140527 9 5 2" xfId="19897"/>
    <cellStyle name="常规 2 2 2 6 9 8" xfId="19898"/>
    <cellStyle name="常规 2 2 2 4 10 6 2" xfId="19899"/>
    <cellStyle name="Accent6 - 20% 3 6 2" xfId="19900"/>
    <cellStyle name="好_2014年元-12月收支 13 10 2" xfId="19901"/>
    <cellStyle name="Accent4 - 20% 6 2 3 2" xfId="19902"/>
    <cellStyle name="常规 2 2 7 2 9 13" xfId="19903"/>
    <cellStyle name="超级链接 4 6 2" xfId="19904"/>
    <cellStyle name="差_（定稿）2013年开发区区域内税收汇总03版 2 8 8 2" xfId="19905"/>
    <cellStyle name="好_2013年财政收支表（2月8日） 12 6 2" xfId="19906"/>
    <cellStyle name="好_2015年元-12月收支 8 7 2" xfId="19907"/>
    <cellStyle name="常规 5 2 2 3 2" xfId="19908"/>
    <cellStyle name="Accent5 - 20% 10 7 2" xfId="19909"/>
    <cellStyle name="常规 10 2 7 6 2" xfId="19910"/>
    <cellStyle name="常规 2 2 2 6 7 5" xfId="19911"/>
    <cellStyle name="表标题 10 3 2 2" xfId="19912"/>
    <cellStyle name="常规 12 2 2 4" xfId="19913"/>
    <cellStyle name="常规 2 10 12 2 2" xfId="19914"/>
    <cellStyle name="好_Book1 6 12" xfId="19915"/>
    <cellStyle name="差_2015年开发区收支预算表20150301 11 6 2" xfId="19916"/>
    <cellStyle name="Accent6 - 40% 9 2 6" xfId="19917"/>
    <cellStyle name="Accent3 - 60% 6 14" xfId="19918"/>
    <cellStyle name="常规 30 2" xfId="19919"/>
    <cellStyle name="常规 25 2" xfId="19920"/>
    <cellStyle name="Comma  - Style4 6 11 3" xfId="19921"/>
    <cellStyle name="常规 10 3 4 3" xfId="19922"/>
    <cellStyle name="常规 4 3 12 6" xfId="19923"/>
    <cellStyle name="常规 2 5 4 2 2" xfId="19924"/>
    <cellStyle name="Accent3 - 60% 3 2 5" xfId="19925"/>
    <cellStyle name="Comma  - Style5 11 2 3" xfId="19926"/>
    <cellStyle name="Comma  - Style7 4 14" xfId="19927"/>
    <cellStyle name="Accent6 - 60% 3 3 2" xfId="19928"/>
    <cellStyle name="差_123 2 11 9" xfId="19929"/>
    <cellStyle name="Total 5 2 2 2" xfId="19930"/>
    <cellStyle name="常规 10 2 3 7 2" xfId="19931"/>
    <cellStyle name="Header2 6 2 2 2" xfId="19932"/>
    <cellStyle name="差_2015年元-12月收支 9 4 2" xfId="19933"/>
    <cellStyle name="常规 8 10 3 2" xfId="19934"/>
    <cellStyle name="未定义 2 5 6" xfId="19935"/>
    <cellStyle name="Comma  - Style4 8 3 2" xfId="19936"/>
    <cellStyle name="好_Book1_1 2 12 4" xfId="19937"/>
    <cellStyle name="常规 15 2 5 3 2" xfId="19938"/>
    <cellStyle name="Comma  - Style6 6 4" xfId="19939"/>
    <cellStyle name="Accent1 - 40% 4 2 5 2" xfId="19940"/>
    <cellStyle name="Accent6 - 40% 6 2 7 2" xfId="19941"/>
    <cellStyle name="常规 18 8 3 2" xfId="19942"/>
    <cellStyle name="常规 9 3 8 2" xfId="19943"/>
    <cellStyle name="常规 2 2 3 2 7 14" xfId="19944"/>
    <cellStyle name="Accent1 - 60% 7 7" xfId="19945"/>
    <cellStyle name="常规 29 9" xfId="19946"/>
    <cellStyle name="好_2013年财政收支表（2月8日） 13 14 2" xfId="19947"/>
    <cellStyle name="常规 16 2 8 13 2" xfId="19948"/>
    <cellStyle name="常规 2 9 2 10" xfId="19949"/>
    <cellStyle name="常规 10 7 12 2" xfId="19950"/>
    <cellStyle name="Accent1 - 40% 9 11" xfId="19951"/>
    <cellStyle name="Accent6 - 60% 7 10 2 2" xfId="19952"/>
    <cellStyle name="差_财政优惠政策计算表20140527 2 6 9" xfId="19953"/>
    <cellStyle name="好_2015年开发区收支预算表20150826定稿（加科技明细）结算后调整 5" xfId="19954"/>
    <cellStyle name="Accent6 - 20% 5 14" xfId="19955"/>
    <cellStyle name="差_2014年元-12月收支 2 8 2 2" xfId="19956"/>
    <cellStyle name="常规 2 6 11 8" xfId="19957"/>
    <cellStyle name="Accent5 - 40% 5 2 6" xfId="19958"/>
    <cellStyle name="常规 3 3 22 2" xfId="19959"/>
    <cellStyle name="常规 3 3 17 2" xfId="19960"/>
    <cellStyle name="常规 5 9" xfId="19961"/>
    <cellStyle name="常规 6 2 5 7 2" xfId="19962"/>
    <cellStyle name="好_Book1_1 10 10 2" xfId="19963"/>
    <cellStyle name="常规 15 2 2 9 2" xfId="19964"/>
    <cellStyle name="差_2012年调整预算 2 12 11 2" xfId="19965"/>
    <cellStyle name="Comma  - Style8 5 8 3" xfId="19966"/>
    <cellStyle name="Comma  - Style2 6 3 2 2" xfId="19967"/>
    <cellStyle name="Comma  - Style8 7 10 2 2" xfId="19968"/>
    <cellStyle name="差_2014年元-12月收支 10 2" xfId="19969"/>
    <cellStyle name="常规 10 3 11 12 2" xfId="19970"/>
    <cellStyle name="常规 2 6 6 12 2" xfId="19971"/>
    <cellStyle name="数字 9 13 2" xfId="19972"/>
    <cellStyle name="差_2013年财政收支表（2月8日） 9 5 2" xfId="19973"/>
    <cellStyle name="entry box 5 2 3" xfId="19974"/>
    <cellStyle name="差_2015年开发区收支预算表20150301 9 6" xfId="19975"/>
    <cellStyle name="差_2015年元-12月收支 2 12 11" xfId="19976"/>
    <cellStyle name="好_Book1 12 14 2" xfId="19977"/>
    <cellStyle name="好_2015年开发区收支预算表20150301 5 9 2" xfId="19978"/>
    <cellStyle name="表标题 4 4 3" xfId="19979"/>
    <cellStyle name="好_2012年调整预算 12 9 2" xfId="19980"/>
    <cellStyle name="常规 8 2 9 10 2" xfId="19981"/>
    <cellStyle name="SHADEDSTORES 2 18" xfId="19982"/>
    <cellStyle name="40% - 强调文字颜色 5 7 2" xfId="19983"/>
    <cellStyle name="40% - 强调文字颜色 6 2 2" xfId="19984"/>
    <cellStyle name="Accent2 - 40% 4 2 4 2" xfId="19985"/>
    <cellStyle name="SHADEDSTORES 6 18" xfId="19986"/>
    <cellStyle name="Comma  - Style6 8 8" xfId="19987"/>
    <cellStyle name="差_元-3月开发区税收收入完成情况表 2 6 8" xfId="19988"/>
    <cellStyle name="强调 2 7 2 2" xfId="19989"/>
    <cellStyle name="常规 17 7 6" xfId="19990"/>
    <cellStyle name="好_2015年开发区收支预算表20150826定稿（加科技明细）结算后调整 12 6 2" xfId="19991"/>
    <cellStyle name="差_2014年元-12月收支 3 3" xfId="19992"/>
    <cellStyle name="常规 2 10 5 9" xfId="19993"/>
    <cellStyle name="Accent6 - 20% 11 2 3 2 2" xfId="19994"/>
    <cellStyle name="好_元-3月开发区税收收入完成情况表 2 4 5 2" xfId="19995"/>
    <cellStyle name="SHADEDSTORES 5 13 4 2" xfId="19996"/>
    <cellStyle name="差_2015年开发区收支预算表20150826定稿（加科技明细）结算后调整 10 7 2" xfId="19997"/>
    <cellStyle name="常规 6 11 2 2" xfId="19998"/>
    <cellStyle name="Comma  - Style1 10 2 2 2" xfId="19999"/>
    <cellStyle name="差_2015年开发区收支预算表20150301 2 9 5" xfId="20000"/>
    <cellStyle name="Comma  - Style4 5" xfId="20001"/>
    <cellStyle name="常规 2 2 2 10 8 13" xfId="20002"/>
    <cellStyle name="常规 2 8 10 5" xfId="20003"/>
    <cellStyle name="Accent6 2 9" xfId="20004"/>
    <cellStyle name="Accent2 - 20% 3" xfId="20005"/>
    <cellStyle name="差_（定稿）2013年开发区区域内税收汇总03版 2 2 13" xfId="20006"/>
    <cellStyle name="差_元-3月开发区税收收入完成情况表 5" xfId="20007"/>
    <cellStyle name="常规 2 2 3 2 5 6 2" xfId="20008"/>
    <cellStyle name="链接单元格 2 5 2" xfId="20009"/>
    <cellStyle name="常规 3 3 6 9" xfId="20010"/>
    <cellStyle name="好_元-3月开发区税收收入完成情况表 6 13" xfId="20011"/>
    <cellStyle name="Accent2 - 20% 10 12" xfId="20012"/>
    <cellStyle name="好_2015年开发区收支预算表20150826定稿（加科技明细）结算后调整 8 11 2" xfId="20013"/>
    <cellStyle name="Accent4 9 12" xfId="20014"/>
    <cellStyle name="常规 2 2 17 8" xfId="20015"/>
    <cellStyle name="好_2012年调整预算 2 8 9" xfId="20016"/>
    <cellStyle name="好_咸宁市直2013年政府基建支出预算表（一上) 3 11" xfId="20017"/>
    <cellStyle name="常规 6 2 5 13 2" xfId="20018"/>
    <cellStyle name="常规 2 2 4 2 4 6 2" xfId="20019"/>
    <cellStyle name="常规 7 4 5 2" xfId="20020"/>
    <cellStyle name="常规 2 2 18" xfId="20021"/>
    <cellStyle name="常规 2 2 23" xfId="20022"/>
    <cellStyle name="差_123 2 8 4" xfId="20023"/>
    <cellStyle name="好_2014年元-12月收支 5 8 2" xfId="20024"/>
    <cellStyle name="数字 2 9" xfId="20025"/>
    <cellStyle name="Accent2 3 2 3" xfId="20026"/>
    <cellStyle name="Comma  - Style4 4 2 2" xfId="20027"/>
    <cellStyle name="常规 2 2 2 6 12 7" xfId="20028"/>
    <cellStyle name="常规 2 10 5 13" xfId="20029"/>
    <cellStyle name="Accent5 2 6" xfId="20030"/>
    <cellStyle name="常规 16 2 7 11 2" xfId="20031"/>
    <cellStyle name="好_2013年财政收支表（2月8日） 12 12 2" xfId="20032"/>
    <cellStyle name="常规 2 2 2 10 3 10" xfId="20033"/>
    <cellStyle name="常规 6 2 10 2" xfId="20034"/>
    <cellStyle name="编号 5 2 2" xfId="20035"/>
    <cellStyle name="常规 13 12 4" xfId="20036"/>
    <cellStyle name="好_Book1 12 12 2" xfId="20037"/>
    <cellStyle name="差_2015年开发区收支预算表20150301 7 6" xfId="20038"/>
    <cellStyle name="Comma  - Style7 7 13" xfId="20039"/>
    <cellStyle name="差_财政优惠政策计算表20140527 6 5" xfId="20040"/>
    <cellStyle name="常规 18 8 5 2" xfId="20041"/>
    <cellStyle name="Prefilled 2 4 3" xfId="20042"/>
    <cellStyle name="差_2012年调整预算 13 14 2" xfId="20043"/>
    <cellStyle name="常规 6 2 6 2" xfId="20044"/>
    <cellStyle name="常规 10 3 6 11 2" xfId="20045"/>
    <cellStyle name="Accent5 5 8" xfId="20046"/>
    <cellStyle name="差_2014年元-12月收支 3 8 2" xfId="20047"/>
    <cellStyle name="差_元-3月开发区税收收入完成情况表 2 11 11 2" xfId="20048"/>
    <cellStyle name="Comma  - Style2 5 4 2" xfId="20049"/>
    <cellStyle name="差_2014年元-12月收支 13" xfId="20050"/>
    <cellStyle name="常规 10 3 11 15" xfId="20051"/>
    <cellStyle name="好_（定稿）2013年开发区区域内税收汇总03版 10 10" xfId="20052"/>
    <cellStyle name="Accent5 - 40% 11 15" xfId="20053"/>
    <cellStyle name="常规 2 6 8 10 2" xfId="20054"/>
    <cellStyle name="好_元-3月开发区税收收入完成情况表 2 3 12 2" xfId="20055"/>
    <cellStyle name="Accent3 - 40% 2 2 2 2" xfId="20056"/>
    <cellStyle name="小数 25" xfId="20057"/>
    <cellStyle name="常规 3 3 3 9 2" xfId="20058"/>
    <cellStyle name="差_123 5 13" xfId="20059"/>
    <cellStyle name="Accent4 - 40% 4 14 2" xfId="20060"/>
    <cellStyle name="常规 2 9 7 4 2" xfId="20061"/>
    <cellStyle name="常规 9 2 5 10" xfId="20062"/>
    <cellStyle name="常规 2 2 2 7 9 13" xfId="20063"/>
    <cellStyle name="常规 2 2 2 9 5 5" xfId="20064"/>
    <cellStyle name="表标题 6 11 3" xfId="20065"/>
    <cellStyle name="Accent6 - 40% 8 2 3 3" xfId="20066"/>
    <cellStyle name="好_2012-2013年结算140424李爱民 8 5 2" xfId="20067"/>
    <cellStyle name="Header2 4 4 3" xfId="20068"/>
    <cellStyle name="差_Book1 4 13" xfId="20069"/>
    <cellStyle name="Accent6 - 40% 10 11 3" xfId="20070"/>
    <cellStyle name="好_元-3月开发区税收收入完成情况表 2 7 2 2" xfId="20071"/>
    <cellStyle name="Accent3 8" xfId="20072"/>
    <cellStyle name="好_咸宁市直2013年政府基建支出预算表（一上) 2 5 12" xfId="20073"/>
    <cellStyle name="Accent2 - 20% 8 2 3" xfId="20074"/>
    <cellStyle name="常规 10 2 8 13" xfId="20075"/>
    <cellStyle name="差_咸宁市直2013年政府基建支出预算表（一上) 13 7" xfId="20076"/>
    <cellStyle name="Accent5 - 20% 13 2" xfId="20077"/>
    <cellStyle name="常规 2 2 2 5 7 10" xfId="20078"/>
    <cellStyle name="Accent2 8 2" xfId="20079"/>
    <cellStyle name="常规 6 9 9 2" xfId="20080"/>
    <cellStyle name="常规 2 2 2 8 2 8 2" xfId="20081"/>
    <cellStyle name="Accent6 - 20% 6 2 2 2 2" xfId="20082"/>
    <cellStyle name="差_2015年开发区收支预算表20150826定稿（加科技明细）结算后调整 2 9 5" xfId="20083"/>
    <cellStyle name="常规 2 2 2 6 12 8 2" xfId="20084"/>
    <cellStyle name="常规 2 2 3 2 6 12" xfId="20085"/>
    <cellStyle name="常规 5 2 2 9 3 2" xfId="20086"/>
    <cellStyle name="好_2012年调整预算 2 19 2" xfId="20087"/>
    <cellStyle name="好_2012年调整预算 2 24 2" xfId="20088"/>
    <cellStyle name="好_2015年开发区收支预算表20150301 2 8 3" xfId="20089"/>
    <cellStyle name="Accent2 - 60% 5 13" xfId="20090"/>
    <cellStyle name="Accent6 - 20% 4 2 6" xfId="20091"/>
    <cellStyle name="好_2015年元-12月收支 10 8" xfId="20092"/>
    <cellStyle name="entry box 12 2" xfId="20093"/>
    <cellStyle name="Comma  - Style3 2 6 3" xfId="20094"/>
    <cellStyle name="好_Book1_1 9 13 2" xfId="20095"/>
    <cellStyle name="Accent6 - 20% 9 2 3 2" xfId="20096"/>
    <cellStyle name="常规 5 8 9 2" xfId="20097"/>
    <cellStyle name="常规 9 10 2" xfId="20098"/>
    <cellStyle name="好_2014年元-12月收支 2 8 5" xfId="20099"/>
    <cellStyle name="常规 7 2 9 11 2" xfId="20100"/>
    <cellStyle name="Comma  - Style3 4 9 2" xfId="20101"/>
    <cellStyle name="常规 2 2 2 3 18" xfId="20102"/>
    <cellStyle name="常规 2 2 2 3 23" xfId="20103"/>
    <cellStyle name="未定义 2 9 2 2" xfId="20104"/>
    <cellStyle name="Comma  - Style3 7 9" xfId="20105"/>
    <cellStyle name="差_Book1 8 15" xfId="20106"/>
    <cellStyle name="常规 2 2 6 2 2 2 2" xfId="20107"/>
    <cellStyle name="差_Book1 10 11" xfId="20108"/>
    <cellStyle name="Accent5 - 40% 9 9" xfId="20109"/>
    <cellStyle name="常规 2 2 2 5 2 3 2" xfId="20110"/>
    <cellStyle name="差_2012年调整预算 2 5 12" xfId="20111"/>
    <cellStyle name="好_Book1_1 2 8 11" xfId="20112"/>
    <cellStyle name="差_2015年元-12月收支 2 12 7" xfId="20113"/>
    <cellStyle name="Comma  - Style1 7 13 3" xfId="20114"/>
    <cellStyle name="Accent2 - 40% 7 2 4" xfId="20115"/>
    <cellStyle name="Comma  - Style2 11 3" xfId="20116"/>
    <cellStyle name="常规 2 2 2 7 8 9" xfId="20117"/>
    <cellStyle name="差_2012-2013年结算140424李爱民 2 11 13 2" xfId="20118"/>
    <cellStyle name="Accent5 - 60% 9 2 4 2 2" xfId="20119"/>
    <cellStyle name="Accent3 - 40% 7 2 3 2" xfId="20120"/>
    <cellStyle name="Accent3 2" xfId="20121"/>
    <cellStyle name="Accent6 - 60% 8 2 7 2" xfId="20122"/>
    <cellStyle name="20% - 强调文字颜色 1 4 2" xfId="20123"/>
    <cellStyle name="Accent4 5 9" xfId="20124"/>
    <cellStyle name="常规 2 19 10" xfId="20125"/>
    <cellStyle name="常规 2 2 2 9 4 6 2" xfId="20126"/>
    <cellStyle name="好_2013年财政收支表（2月8日） 2 5 4 2" xfId="20127"/>
    <cellStyle name="Comma  - Style1 6 11 2 2" xfId="20128"/>
    <cellStyle name="货币 2 4 13" xfId="20129"/>
    <cellStyle name="Accent4 - 20% 10 2 6" xfId="20130"/>
    <cellStyle name="常规 2 6 12 5 2" xfId="20131"/>
    <cellStyle name="Accent3 3 2 2" xfId="20132"/>
    <cellStyle name="常规 15 2 9 4 2" xfId="20133"/>
    <cellStyle name="Comma  - Style7 12 11" xfId="20134"/>
    <cellStyle name="差_2015年开发区收支预算表20150301 3 9 2" xfId="20135"/>
    <cellStyle name="常规 2 10 4 11" xfId="20136"/>
    <cellStyle name="Comma  - Style3 8 10 3" xfId="20137"/>
    <cellStyle name="常规 9 3 2 13" xfId="20138"/>
    <cellStyle name="Accent2 - 60% 5 2 5" xfId="20139"/>
    <cellStyle name="差_2015年开发区收支预算表20150826定稿（加科技明细）结算后调整 2 5 14 2" xfId="20140"/>
    <cellStyle name="常规 7 2 7 8" xfId="20141"/>
    <cellStyle name="常规 5 2 2 4 9 2" xfId="20142"/>
    <cellStyle name="常规 2 2 4 2 5 10 2" xfId="20143"/>
    <cellStyle name="SHADEDSTORES 4 18" xfId="20144"/>
    <cellStyle name="Comma  - Style6 12 4 2 2" xfId="20145"/>
    <cellStyle name="差_2015年开发区收支预算表20150301 2 10 6 2" xfId="20146"/>
    <cellStyle name="Comma  - Style7 9 10 3" xfId="20147"/>
    <cellStyle name="Accent6 7 6 2 2" xfId="20148"/>
    <cellStyle name="Comma  - Style6 11 13 2" xfId="20149"/>
    <cellStyle name="Standard_AREAS" xfId="20150"/>
    <cellStyle name="Accent1 - 20% 3 2 4 2" xfId="20151"/>
    <cellStyle name="差_Book1_1 2 6 3 2" xfId="20152"/>
    <cellStyle name="常规 4 3 2 3 2" xfId="20153"/>
    <cellStyle name="超级链接 4 14" xfId="20154"/>
    <cellStyle name="后继超链接 10 10" xfId="20155"/>
    <cellStyle name="差_2015年开发区收支预算表20150826定稿（加科技明细）结算后调整 7 2" xfId="20156"/>
    <cellStyle name="常规 2 2 2 3 9 7 2" xfId="20157"/>
    <cellStyle name="常规 2 4 4" xfId="20158"/>
    <cellStyle name="未定义 2 11 3" xfId="20159"/>
    <cellStyle name="Accent3 - 60% 7 14" xfId="20160"/>
    <cellStyle name="Accent6 - 40% 6 10 2 2" xfId="20161"/>
    <cellStyle name="Comma  - Style3 6 3" xfId="20162"/>
    <cellStyle name="差_2012-2013年结算140424李爱民 7 8" xfId="20163"/>
    <cellStyle name="常规 13 10 2" xfId="20164"/>
    <cellStyle name="差_咸宁市直2013年政府基建支出预算表（一上) 11 12 2" xfId="20165"/>
    <cellStyle name="PSInt 13" xfId="20166"/>
    <cellStyle name="常规 10 2 12 9 2" xfId="20167"/>
    <cellStyle name="Accent2 - 60% 4 9" xfId="20168"/>
    <cellStyle name="常规 2 2 2 7 7 14" xfId="20169"/>
    <cellStyle name="数字 3 6" xfId="20170"/>
    <cellStyle name="差_2015年元-12月收支 7 7 2" xfId="20171"/>
    <cellStyle name="差_2014年元-12月收支 2 2 8" xfId="20172"/>
    <cellStyle name="Comma  - Style1 5 13 2 2" xfId="20173"/>
    <cellStyle name="Prefilled 4 6" xfId="20174"/>
    <cellStyle name="常规 2 2 2 4 9 9 2" xfId="20175"/>
    <cellStyle name="好_2015年开发区收支预算表20150826定稿（加科技明细）结算后调整 10 3 2" xfId="20176"/>
    <cellStyle name="Accent4 5 13" xfId="20177"/>
    <cellStyle name="好_123 5 7 2" xfId="20178"/>
    <cellStyle name="未定义 2 11 2" xfId="20179"/>
    <cellStyle name="常规 2 4 3" xfId="20180"/>
    <cellStyle name="常规 3 3 5 11 2" xfId="20181"/>
    <cellStyle name="常规 2 8 9 8" xfId="20182"/>
    <cellStyle name="常规 2 2 2 8 21 2" xfId="20183"/>
    <cellStyle name="常规 2 2 2 8 16 2" xfId="20184"/>
    <cellStyle name="常规 2 8 4 6 2" xfId="20185"/>
    <cellStyle name="表标题 12 4 3" xfId="20186"/>
    <cellStyle name="强调 2 11 12 2" xfId="20187"/>
    <cellStyle name="差_2015年开发区收支预算表20150301 12 12" xfId="20188"/>
    <cellStyle name="Comma  - Style8 3 9 2" xfId="20189"/>
    <cellStyle name="Accent6 - 60% 6 2 2" xfId="20190"/>
    <cellStyle name="常规 2 2 4 2 5 12" xfId="20191"/>
    <cellStyle name="常规 2 2 2 7 12 3 2" xfId="20192"/>
    <cellStyle name="常规 3 5 11 2" xfId="20193"/>
    <cellStyle name="Accent5 9 13 2 2" xfId="20194"/>
    <cellStyle name="好_咸宁市直2013年政府基建支出预算表（一上) 2 9 10" xfId="20195"/>
    <cellStyle name="数字 3 9" xfId="20196"/>
    <cellStyle name="Comma  - Style7 4 13 3" xfId="20197"/>
    <cellStyle name="好_2014年元-12月收支 2 11 14 2" xfId="20198"/>
    <cellStyle name="Accent6 5 2 5 2" xfId="20199"/>
    <cellStyle name="差_123 2 11 6" xfId="20200"/>
    <cellStyle name="Comma  - Style4 6 12" xfId="20201"/>
    <cellStyle name="常规 10 3 5" xfId="20202"/>
    <cellStyle name="常规 2 5 6 10 2" xfId="20203"/>
    <cellStyle name="好_2015年开发区收支预算表20150826定稿（加科技明细）结算后调整 2 6 2" xfId="20204"/>
    <cellStyle name="好_2012年调整预算 2 8 8 2" xfId="20205"/>
    <cellStyle name="Accent6 - 20% 19" xfId="20206"/>
    <cellStyle name="Accent6 - 20% 24" xfId="20207"/>
    <cellStyle name="常规 12 2 4 9 2" xfId="20208"/>
    <cellStyle name="常规 11 2 2 12 2" xfId="20209"/>
    <cellStyle name="常规 10 2 11 11 2" xfId="20210"/>
    <cellStyle name="Accent3 - 40% 10 6" xfId="20211"/>
    <cellStyle name="Accent2 - 60% 6 13" xfId="20212"/>
    <cellStyle name="Accent1 - 60% 5 2 5" xfId="20213"/>
    <cellStyle name="差_2015年元-12月收支 7 5" xfId="20214"/>
    <cellStyle name="常规 2 11 7 2" xfId="20215"/>
    <cellStyle name="常规 3 4 3 2" xfId="20216"/>
    <cellStyle name="常规 7 10 10" xfId="20217"/>
    <cellStyle name="好_2015年开发区收支预算表20150301 2 11 4 2" xfId="20218"/>
    <cellStyle name="常规 2 2 2 12" xfId="20219"/>
    <cellStyle name="20% - 强调文字颜色 5 4" xfId="20220"/>
    <cellStyle name="好_2015年开发区收支预算表20150301 2 4 4" xfId="20221"/>
    <cellStyle name="好_咸宁市直2013年政府基建支出预算表（一上) 10 14" xfId="20222"/>
    <cellStyle name="表标题 10 6 2" xfId="20223"/>
    <cellStyle name="常规 4 2 3 2 2" xfId="20224"/>
    <cellStyle name="常规 4 4 5 10" xfId="20225"/>
    <cellStyle name="差_Book1 11 8" xfId="20226"/>
    <cellStyle name="Accent4 - 20% 10 4 2" xfId="20227"/>
    <cellStyle name="Accent3 - 40% 6 11 2" xfId="20228"/>
    <cellStyle name="表标题 4 9 2" xfId="20229"/>
    <cellStyle name="常规 18 6 9" xfId="20230"/>
    <cellStyle name="超级链接 4 12 2" xfId="20231"/>
    <cellStyle name="常规 10 6 4" xfId="20232"/>
    <cellStyle name="Input [yellow] 2 7 4" xfId="20233"/>
    <cellStyle name="t 2 10" xfId="20234"/>
    <cellStyle name="常规 2 2 6 2 4 3" xfId="20235"/>
    <cellStyle name="常规 6 12 14 2" xfId="20236"/>
    <cellStyle name="差_123 6 11" xfId="20237"/>
    <cellStyle name="常规 13 9 9" xfId="20238"/>
    <cellStyle name="Accent3 - 20% 5 4 2" xfId="20239"/>
    <cellStyle name="Accent2 - 40% 2 6 2" xfId="20240"/>
    <cellStyle name="40% - 强调文字颜色 1 2 3 2" xfId="20241"/>
    <cellStyle name="Accent1 - 20% 2 12 2" xfId="20242"/>
    <cellStyle name="常规 2 2 8 2 11" xfId="20243"/>
    <cellStyle name="差_2015年元-12月收支 6 9 2" xfId="20244"/>
    <cellStyle name="差_Book1_1 7 12" xfId="20245"/>
    <cellStyle name="表标题 10 11 2" xfId="20246"/>
    <cellStyle name="常规 2 2 2 9 8 6" xfId="20247"/>
    <cellStyle name="Accent2 - 20% 5 10" xfId="20248"/>
    <cellStyle name="货币 2 8 14" xfId="20249"/>
    <cellStyle name="Linked Cells 8 2" xfId="20250"/>
    <cellStyle name="好_2012-2013年结算140424李爱民 6 7 2" xfId="20251"/>
    <cellStyle name="常规 12 2 5 2" xfId="20252"/>
    <cellStyle name="好_Book1 7 10 2" xfId="20253"/>
    <cellStyle name="Accent5 - 20% 2 8" xfId="20254"/>
    <cellStyle name="Accent6 - 60% 3 4 2 2" xfId="20255"/>
    <cellStyle name="Accent5 - 40% 11 14" xfId="20256"/>
    <cellStyle name="未定义 2 7 3" xfId="20257"/>
    <cellStyle name="常规 13 8 10 2" xfId="20258"/>
    <cellStyle name="常规 2 2 9 2 8 11" xfId="20259"/>
    <cellStyle name="差_2015年元-12月收支 8 8 2" xfId="20260"/>
    <cellStyle name="常规 16 2 9 12" xfId="20261"/>
    <cellStyle name="好_2015年开发区收支预算表20150826定稿（加科技明细）结算后调整 4 5" xfId="20262"/>
    <cellStyle name="常规 10 3 12 3 2" xfId="20263"/>
    <cellStyle name="常规 2 5 2 11 2" xfId="20264"/>
    <cellStyle name="差_2013年财政收支表（2月8日） 12 9" xfId="20265"/>
    <cellStyle name="差_2015年开发区收支预算表20150301 2 11 3" xfId="20266"/>
    <cellStyle name="差_2012-2013年结算140424李爱民 2 9 7" xfId="20267"/>
    <cellStyle name="常规 3 8 8" xfId="20268"/>
    <cellStyle name="SHADEDSTORES 3 3 4 2" xfId="20269"/>
    <cellStyle name="Accent3 - 20% 10 2 5" xfId="20270"/>
    <cellStyle name="Comma [0] 12 3" xfId="20271"/>
    <cellStyle name="好_2013年财政收支表（2月8日） 12 14" xfId="20272"/>
    <cellStyle name="差_2015年元-12月收支 2 9 5" xfId="20273"/>
    <cellStyle name="常规 3 3 2 6 2" xfId="20274"/>
    <cellStyle name="Input [yellow] 5 7 2 2" xfId="20275"/>
    <cellStyle name="常规 13 6 2 2" xfId="20276"/>
    <cellStyle name="Accent4 - 20% 7 6 2" xfId="20277"/>
    <cellStyle name="常规 5 2 13 2" xfId="20278"/>
    <cellStyle name="好_Book1_1 3 11" xfId="20279"/>
    <cellStyle name="常规 18 24 2" xfId="20280"/>
    <cellStyle name="常规 18 19 2" xfId="20281"/>
    <cellStyle name="Comma  - Style8 2 8" xfId="20282"/>
    <cellStyle name="差_咸宁市直2013年政府基建支出预算表（一上) 2 25" xfId="20283"/>
    <cellStyle name="Accent5 - 20% 2 15" xfId="20284"/>
    <cellStyle name="Accent4 - 40% 10 11 2" xfId="20285"/>
    <cellStyle name="差_2012年调整预算 2" xfId="20286"/>
    <cellStyle name="常规 2 2 2 8 12 14" xfId="20287"/>
    <cellStyle name="差_元-3月开发区税收收入完成情况表 2 9 14" xfId="20288"/>
    <cellStyle name="常规 2 2 8 2 3 14" xfId="20289"/>
    <cellStyle name="SHADEDSTORES 2 2 4" xfId="20290"/>
    <cellStyle name="好_Book1_1 2 2" xfId="20291"/>
    <cellStyle name="差_财政优惠政策计算表20140527 5 11" xfId="20292"/>
    <cellStyle name="常规 8 2 11 6 2" xfId="20293"/>
    <cellStyle name="Accent6 - 60% 21 2" xfId="20294"/>
    <cellStyle name="Accent6 - 60% 16 2" xfId="20295"/>
    <cellStyle name="Accent2 - 40% 7 10 2" xfId="20296"/>
    <cellStyle name="好_财政优惠政策计算表20140527 9 14" xfId="20297"/>
    <cellStyle name="常规 4 3 7 13" xfId="20298"/>
    <cellStyle name="Prefilled 5 2 2" xfId="20299"/>
    <cellStyle name="差_2014年元-12月收支 2 8 10" xfId="20300"/>
    <cellStyle name="常规 2 2 9 2 2 7 2" xfId="20301"/>
    <cellStyle name="常规 9 3 5 6 2" xfId="20302"/>
    <cellStyle name="Comma  - Style5 5 8 2" xfId="20303"/>
    <cellStyle name="常规 13 3 3" xfId="20304"/>
    <cellStyle name="Input [yellow] 5 4 3" xfId="20305"/>
    <cellStyle name="Input [yellow] 12 2" xfId="20306"/>
    <cellStyle name="差_2012年调整预算 6" xfId="20307"/>
    <cellStyle name="差_123 2 8 4 2" xfId="20308"/>
    <cellStyle name="常规 2 2 23 2" xfId="20309"/>
    <cellStyle name="常规 2 2 18 2" xfId="20310"/>
    <cellStyle name="好_2012-2013年结算140424李爱民 6 9" xfId="20311"/>
    <cellStyle name="常规 9 2 22" xfId="20312"/>
    <cellStyle name="常规 9 2 17" xfId="20313"/>
    <cellStyle name="差_2013年财政收支表（2月8日） 3 14 2" xfId="20314"/>
    <cellStyle name="Comma  - Style2 4 4 2" xfId="20315"/>
    <cellStyle name="好_2012-2013年结算140424李爱民 2 8 2 2" xfId="20316"/>
    <cellStyle name="表标题 5 11 2" xfId="20317"/>
    <cellStyle name="Comma  - Style4 6 2 2 2" xfId="20318"/>
    <cellStyle name="常规 2 3 6 5 2" xfId="20319"/>
    <cellStyle name="数字 5 10 2" xfId="20320"/>
    <cellStyle name="差_财政优惠政策计算表20140527 5 8 2" xfId="20321"/>
    <cellStyle name="差_Book1 11 14" xfId="20322"/>
    <cellStyle name="Comma  - Style1 6 11 3" xfId="20323"/>
    <cellStyle name="Header2 5 2 3" xfId="20324"/>
    <cellStyle name="Accent4 - 20% 12 4" xfId="20325"/>
    <cellStyle name="40% - 强调文字颜色 3 2 6 2" xfId="20326"/>
    <cellStyle name="常规 17 8 5" xfId="20327"/>
    <cellStyle name="Accent4 - 60% 2 6" xfId="20328"/>
    <cellStyle name="好_123 12" xfId="20329"/>
    <cellStyle name="好_2015年开发区收支预算表20150301 2 2 4" xfId="20330"/>
    <cellStyle name="_Book1_2 11" xfId="20331"/>
    <cellStyle name="Accent3 - 40% 10 14" xfId="20332"/>
    <cellStyle name="差_Book1 2 6 2" xfId="20333"/>
    <cellStyle name="Comma  - Style2 6" xfId="20334"/>
    <cellStyle name="常规 2 2 2 9 8 10" xfId="20335"/>
    <cellStyle name="差_2015年开发区收支预算表20150301 2 8 12" xfId="20336"/>
    <cellStyle name="差_元-3月开发区税收收入完成情况表 12 13 2" xfId="20337"/>
    <cellStyle name="Accent6 - 40% 8 6 2 2" xfId="20338"/>
    <cellStyle name="常规 10 25" xfId="20339"/>
    <cellStyle name="常规 2 2 7 2 6 13" xfId="20340"/>
    <cellStyle name="超级链接 6" xfId="20341"/>
    <cellStyle name="Comma  - Style3 7 3 2" xfId="20342"/>
    <cellStyle name="好_2013年财政收支表（2月8日） 6 12 2" xfId="20343"/>
    <cellStyle name="Accent5 - 20% 2 6 2" xfId="20344"/>
    <cellStyle name="差_Book1_1 2 11" xfId="20345"/>
    <cellStyle name="差_2015年开发区收支预算表20150301 5 13" xfId="20346"/>
    <cellStyle name="常规 2 2 2 4 11 3" xfId="20347"/>
    <cellStyle name="Accent5 - 60% 4 4" xfId="20348"/>
    <cellStyle name="Accent6 - 20% 11 2 6 2" xfId="20349"/>
    <cellStyle name="差_2015年开发区收支预算表20150826定稿（加科技明细）结算后调整 2 12 2" xfId="20350"/>
    <cellStyle name="Accent3 - 40% 11 2 3 2" xfId="20351"/>
    <cellStyle name="差_2014年元-12月收支 2 25 2" xfId="20352"/>
    <cellStyle name="常规 6 2 9 6" xfId="20353"/>
    <cellStyle name="常规 2 2 3 2 8 13 2" xfId="20354"/>
    <cellStyle name="Comma  - Style8 5 5 3" xfId="20355"/>
    <cellStyle name="好_2015年开发区收支预算表20150826定稿（加科技明细）结算后调整 13 3" xfId="20356"/>
    <cellStyle name="Accent5 - 40% 3 9" xfId="20357"/>
    <cellStyle name="数字 12 6" xfId="20358"/>
    <cellStyle name="好_Book1_1 12 12" xfId="20359"/>
    <cellStyle name="Comma  - Style1 11 10 3" xfId="20360"/>
    <cellStyle name="Accent6 - 20% 10 13" xfId="20361"/>
    <cellStyle name="Accent2 - 20% 7 8 2" xfId="20362"/>
    <cellStyle name="后继超链接 8 8 2" xfId="20363"/>
    <cellStyle name="Comma  - Style2 12 14 2" xfId="20364"/>
    <cellStyle name="regstoresfromspecstores 2 5" xfId="20365"/>
    <cellStyle name="差_2014年元-12月收支 3 8" xfId="20366"/>
    <cellStyle name="Accent5 - 40% 9 2 6" xfId="20367"/>
    <cellStyle name="Comma  - Style6 9 12 2 2" xfId="20368"/>
    <cellStyle name="常规 2 2 2 5 12 8" xfId="20369"/>
    <cellStyle name="常规 7 13 11 2" xfId="20370"/>
    <cellStyle name="好_财政优惠政策计算表20140527 2 7 10 2" xfId="20371"/>
    <cellStyle name="常规 8 2 10 2 2" xfId="20372"/>
    <cellStyle name="Input [yellow] 11 3" xfId="20373"/>
    <cellStyle name="常规 2 2 8 2 5 9 2" xfId="20374"/>
    <cellStyle name="Comma  - Style7 12 9 2 2" xfId="20375"/>
    <cellStyle name="常规 11 2 8 11 2" xfId="20376"/>
    <cellStyle name="Accent6 - 20% 7 5 2 2" xfId="20377"/>
    <cellStyle name="常规 18 3 7 2" xfId="20378"/>
    <cellStyle name="好_Book1_1 4 14" xfId="20379"/>
    <cellStyle name="差_2015年元-12月收支 13 11 2" xfId="20380"/>
    <cellStyle name="Comma  - Style2 10 2 2" xfId="20381"/>
    <cellStyle name="货币 2 2 5" xfId="20382"/>
    <cellStyle name="Accent6 - 60% 5 15" xfId="20383"/>
    <cellStyle name="好_元-3月开发区税收收入完成情况表 8 12 2" xfId="20384"/>
    <cellStyle name="常规 2 6 9 14" xfId="20385"/>
    <cellStyle name="常规 2 2 4 2 3 7 2" xfId="20386"/>
    <cellStyle name="常规 7 3 6 2" xfId="20387"/>
    <cellStyle name="差_2014年元-12月收支 11 3 2" xfId="20388"/>
    <cellStyle name="Grey 6 2" xfId="20389"/>
    <cellStyle name="强调 1 9 6 2" xfId="20390"/>
    <cellStyle name="好_2013年财政收支表（2月8日） 2 8 3" xfId="20391"/>
    <cellStyle name="常规 7 2 4 10" xfId="20392"/>
    <cellStyle name="常规 2 2 2 2 10 9" xfId="20393"/>
    <cellStyle name="Comma  - Style4 11 10 3" xfId="20394"/>
    <cellStyle name="Accent6 - 20% 6 9 2 2" xfId="20395"/>
    <cellStyle name="差_2014年元-12月收支 2 2 13" xfId="20396"/>
    <cellStyle name="常规 17 7 7 2" xfId="20397"/>
    <cellStyle name="强调文字颜色 3 2 5" xfId="20398"/>
    <cellStyle name="Accent1 - 20% 3 2 2 2" xfId="20399"/>
    <cellStyle name="Accent3 - 20% 8 3" xfId="20400"/>
    <cellStyle name="差_2015年开发区收支预算表20150826定稿（加科技明细）结算后调整 11 9 2" xfId="20401"/>
    <cellStyle name="强调 1 10 7 2" xfId="20402"/>
    <cellStyle name="常规 6 12 4 2" xfId="20403"/>
    <cellStyle name="常规 2 2 2 10 12" xfId="20404"/>
    <cellStyle name="常规 2 7 10 2 2" xfId="20405"/>
    <cellStyle name="Accent2 - 40% 9 10 2" xfId="20406"/>
    <cellStyle name="常规 2 2 2 2 8 7 2" xfId="20407"/>
    <cellStyle name="Accent6 4 2 5" xfId="20408"/>
    <cellStyle name="好_2012-2013年结算140424李爱民 2 3 12 2" xfId="20409"/>
    <cellStyle name="常规 2 6 11 13" xfId="20410"/>
    <cellStyle name="Accent1 11 3" xfId="20411"/>
    <cellStyle name="Comma  - Style7 4 9 2" xfId="20412"/>
    <cellStyle name="常规 2 2 5 2 18" xfId="20413"/>
    <cellStyle name="常规 5 2 2 6" xfId="20414"/>
    <cellStyle name="Accent1 - 40% 10 9 2" xfId="20415"/>
    <cellStyle name="Accent6 - 40% 5 3 2" xfId="20416"/>
    <cellStyle name="差_2013年财政收支表（2月8日） 2 10 12" xfId="20417"/>
    <cellStyle name="常规 5 12 7" xfId="20418"/>
    <cellStyle name="Accent4 - 60% 6 8" xfId="20419"/>
    <cellStyle name="后继超级链接 12 3 2" xfId="20420"/>
    <cellStyle name="Accent2 - 20% 4 6" xfId="20421"/>
    <cellStyle name="好_咸宁市直2013年政府基建支出预算表（一上) 2 12 9" xfId="20422"/>
    <cellStyle name="Accent5 - 20% 5 4 2" xfId="20423"/>
    <cellStyle name="Accent6 - 40% 10 13 2 2" xfId="20424"/>
    <cellStyle name="Header2 4 6 2 2" xfId="20425"/>
    <cellStyle name="数字 9 10" xfId="20426"/>
    <cellStyle name="差_2013年财政收支表（2月8日） 3 2 2" xfId="20427"/>
    <cellStyle name="Comma  - Style1 4 8 3" xfId="20428"/>
    <cellStyle name="Comma  - Style5 11 11" xfId="20429"/>
    <cellStyle name="后继超级链接 23 2" xfId="20430"/>
    <cellStyle name="后继超级链接 18 2" xfId="20431"/>
    <cellStyle name="Accent5 7 2 7 2" xfId="20432"/>
    <cellStyle name="Percent [2] 2 5 2 2" xfId="20433"/>
    <cellStyle name="Accent5 - 60% 7 9 2 2" xfId="20434"/>
    <cellStyle name="好_2015年开发区收支预算表20150826定稿（加科技明细）结算后调整 6 9" xfId="20435"/>
    <cellStyle name="Comma  - Style1 2 2" xfId="20436"/>
    <cellStyle name="常规 10 2 10 8 2" xfId="20437"/>
    <cellStyle name="Total 5 7 2" xfId="20438"/>
    <cellStyle name="超级链接 5 2 2" xfId="20439"/>
    <cellStyle name="差_（定稿）2013年开发区区域内税收汇总03版 2 9 4 2" xfId="20440"/>
    <cellStyle name="PSSpacer 2 3 2" xfId="20441"/>
    <cellStyle name="常规 12 2 3 9 2" xfId="20442"/>
    <cellStyle name="差_财政优惠政策计算表20140527 2 2 9 2" xfId="20443"/>
    <cellStyle name="差_元-3月开发区税收收入完成情况表 2 3 14 2" xfId="20444"/>
    <cellStyle name="常规 10 2 9 10" xfId="20445"/>
    <cellStyle name="Accent5 - 20% 9 15" xfId="20446"/>
    <cellStyle name="Comma  - Style3 6 9" xfId="20447"/>
    <cellStyle name="Comma  - Style8 5 12" xfId="20448"/>
    <cellStyle name="Accent5 - 20% 3 11 2" xfId="20449"/>
    <cellStyle name="常规 2 2 2 3 8 6 2" xfId="20450"/>
    <cellStyle name="Comma  - Style1 5 12 3" xfId="20451"/>
    <cellStyle name="好_123 4 8" xfId="20452"/>
    <cellStyle name="常规 5 3 8 2" xfId="20453"/>
    <cellStyle name="差_2015年元-12月收支 8 3" xfId="20454"/>
    <cellStyle name="常规 5 4 2" xfId="20455"/>
    <cellStyle name="好_Book1_1 3 13 2" xfId="20456"/>
    <cellStyle name="差_2015年元-12月收支 2 3 3 2" xfId="20457"/>
    <cellStyle name="常规 13 4 2" xfId="20458"/>
    <cellStyle name="Input [yellow] 5 5 2" xfId="20459"/>
    <cellStyle name="常规 2 10 7 10 2" xfId="20460"/>
    <cellStyle name="超级链接 9 14 2" xfId="20461"/>
    <cellStyle name="Comma  - Style4 3 11 2 2" xfId="20462"/>
    <cellStyle name="常规 8 6 12" xfId="20463"/>
    <cellStyle name="好_2014年元-12月收支 2 9 11 2" xfId="20464"/>
    <cellStyle name="Comma  - Style1 9 5 3" xfId="20465"/>
    <cellStyle name="Comma  - Style2 12 5 3" xfId="20466"/>
    <cellStyle name="常规 2 2 2 3 6 12" xfId="20467"/>
    <cellStyle name="常规 2 2 2 6 4 9 2" xfId="20468"/>
    <cellStyle name="Comma  - Style4 12 8 2" xfId="20469"/>
    <cellStyle name="好_2014年元-12月收支 2 4 10" xfId="20470"/>
    <cellStyle name="好_元-3月开发区税收收入完成情况表 4 13" xfId="20471"/>
    <cellStyle name="Accent6 7 13" xfId="20472"/>
    <cellStyle name="常规 14 2 7 4 2" xfId="20473"/>
    <cellStyle name="差_123 8 7" xfId="20474"/>
    <cellStyle name="_2006年政策需求测算情况表20070407" xfId="20475"/>
    <cellStyle name="t_HVAC Equipment (3) 2 10 2 2" xfId="20476"/>
    <cellStyle name="常规 2 2 2 8 8 8" xfId="20477"/>
    <cellStyle name="Accent5 - 20% 4 6" xfId="20478"/>
    <cellStyle name="Comma  - Style5 10 8" xfId="20479"/>
    <cellStyle name="常规 6 2 3 8 2" xfId="20480"/>
    <cellStyle name="好_123 2 7 4" xfId="20481"/>
    <cellStyle name="Comma  - Style3 17" xfId="20482"/>
    <cellStyle name="Comma  - Style3 22" xfId="20483"/>
    <cellStyle name="PSHeading 2" xfId="20484"/>
    <cellStyle name="Accent1 4 14" xfId="20485"/>
    <cellStyle name="常规 10 3 9 10" xfId="20486"/>
    <cellStyle name="差_元-3月开发区税收收入完成情况表 2 4 14 2" xfId="20487"/>
    <cellStyle name="常规 13 10" xfId="20488"/>
    <cellStyle name="Accent2 - 20% 5 2 2" xfId="20489"/>
    <cellStyle name="Comma  - Style7 8 5 3" xfId="20490"/>
    <cellStyle name="好_（定稿）2013年开发区区域内税收汇总03版 2 9 12 2" xfId="20491"/>
    <cellStyle name="Accent6 - 40% 7 16" xfId="20492"/>
    <cellStyle name="表标题 10 12 2 2" xfId="20493"/>
    <cellStyle name="好_财政优惠政策计算表20140527 2 8 5 2" xfId="20494"/>
    <cellStyle name="差_2015年开发区收支预算表20150301 2 3" xfId="20495"/>
    <cellStyle name="Accent3 - 40% 12 4" xfId="20496"/>
    <cellStyle name="常规 9 3 6 13" xfId="20497"/>
    <cellStyle name="Comma  - Style1 5 6" xfId="20498"/>
    <cellStyle name="好_财政优惠政策计算表20140527 7 13 2" xfId="20499"/>
    <cellStyle name="常规 9 3 9 5 2" xfId="20500"/>
    <cellStyle name="好_（定稿）2013年开发区区域内税收汇总03版 9 10 2" xfId="20501"/>
    <cellStyle name="Comma  - Style5 9 7 2" xfId="20502"/>
    <cellStyle name="差_财政优惠政策计算表20140527 7 2 2" xfId="20503"/>
    <cellStyle name="PSDate 13" xfId="20504"/>
    <cellStyle name="Input Cells 8" xfId="20505"/>
    <cellStyle name="差_咸宁市直2013年政府基建支出预算表（一上) 3 12 2" xfId="20506"/>
    <cellStyle name="差_Book1_1 4 7 2" xfId="20507"/>
    <cellStyle name="常规 5 3 2 4 5 2" xfId="20508"/>
    <cellStyle name="常规 2 7 6 10 2" xfId="20509"/>
    <cellStyle name="常规 17 7 12 2" xfId="20510"/>
    <cellStyle name="好_财政优惠政策计算表20140527 2 3 2 2" xfId="20511"/>
    <cellStyle name="常规 2 2 3 2 3 6" xfId="20512"/>
    <cellStyle name="好_123 2 12 8" xfId="20513"/>
    <cellStyle name="Input [yellow] 3 7" xfId="20514"/>
    <cellStyle name="常规 3 3 3 13 2" xfId="20515"/>
    <cellStyle name="好_元-3月开发区税收收入完成情况表 6 9" xfId="20516"/>
    <cellStyle name="常规 11 6" xfId="20517"/>
    <cellStyle name="Fixed 6 2" xfId="20518"/>
    <cellStyle name="常规 2 8 11 11" xfId="20519"/>
    <cellStyle name="差_Book1 8 4 2" xfId="20520"/>
    <cellStyle name="常规 2 2 2 8 3 11" xfId="20521"/>
    <cellStyle name="差_Book1 7 10 2" xfId="20522"/>
    <cellStyle name="Comma  - Style3 2 4 2" xfId="20523"/>
    <cellStyle name="好_2013年财政收支表（2月8日） 5 13 2" xfId="20524"/>
    <cellStyle name="好_元-3月开发区税收收入完成情况表 2 10 12" xfId="20525"/>
    <cellStyle name="常规 14 2 5 14" xfId="20526"/>
    <cellStyle name="强调 3 5 5 2" xfId="20527"/>
    <cellStyle name="差_2015年开发区收支预算表20150301 26 2" xfId="20528"/>
    <cellStyle name="差_（定稿）2013年开发区区域内税收汇总03版 9 14" xfId="20529"/>
    <cellStyle name="常规 2 2 2 6 6 12 2" xfId="20530"/>
    <cellStyle name="Accent2 - 20% 11 2" xfId="20531"/>
    <cellStyle name="常规 2 2 2 6 10 4" xfId="20532"/>
    <cellStyle name="差_2014年元-12月收支 8 9 2" xfId="20533"/>
    <cellStyle name="好_Book1 11" xfId="20534"/>
    <cellStyle name="常规 2 2 5 2 2 2" xfId="20535"/>
    <cellStyle name="Comma  - Style3 12 12 2 2" xfId="20536"/>
    <cellStyle name="Accent3 - 40% 2 8 2" xfId="20537"/>
    <cellStyle name="常规 15 2 6 7" xfId="20538"/>
    <cellStyle name="好_123 2 4 3" xfId="20539"/>
    <cellStyle name="常规 3 12 8 2" xfId="20540"/>
    <cellStyle name="常规 2 4 7 6 2" xfId="20541"/>
    <cellStyle name="差_2015年元-12月收支 2 11 5 2" xfId="20542"/>
    <cellStyle name="SHADEDSTORES 4 6 3 2" xfId="20543"/>
    <cellStyle name="Comma  - Style6 10 7 3" xfId="20544"/>
    <cellStyle name="Total 6 7" xfId="20545"/>
    <cellStyle name="超级链接 6 2" xfId="20546"/>
    <cellStyle name="常规 18 5 3" xfId="20547"/>
    <cellStyle name="Accent4 - 20% 9 2 5" xfId="20548"/>
    <cellStyle name="好_Book1 5 11" xfId="20549"/>
    <cellStyle name="Accent1 - 20% 9" xfId="20550"/>
    <cellStyle name="Accent3 - 40% 10 8" xfId="20551"/>
    <cellStyle name="好_Book1_1 10 5 2" xfId="20552"/>
    <cellStyle name="好_2014年元-12月收支 13" xfId="20553"/>
    <cellStyle name="_Book1_1 5 5" xfId="20554"/>
    <cellStyle name="超级链接 2" xfId="20555"/>
    <cellStyle name="差_咸宁市直2013年政府基建支出预算表（一上) 6 3 2" xfId="20556"/>
    <cellStyle name="强调 1 7 3" xfId="20557"/>
    <cellStyle name="Comma  - Style7 7 11 2 2" xfId="20558"/>
    <cellStyle name="好_123 8 11 2" xfId="20559"/>
    <cellStyle name="常规 2 6 9 12" xfId="20560"/>
    <cellStyle name="Accent6 - 60% 7 3" xfId="20561"/>
    <cellStyle name="常规 2 2 3 2 2 12" xfId="20562"/>
    <cellStyle name="差_2015年开发区收支预算表20150301 17 2" xfId="20563"/>
    <cellStyle name="差_2015年开发区收支预算表20150301 22 2" xfId="20564"/>
    <cellStyle name="常规 2 2 2 7 9 8 2" xfId="20565"/>
    <cellStyle name="Accent3 - 20% 9 2" xfId="20566"/>
    <cellStyle name="常规 2 10 5 12" xfId="20567"/>
    <cellStyle name="Accent5 2 5" xfId="20568"/>
    <cellStyle name="常规 4 2 6 11 2" xfId="20569"/>
    <cellStyle name="差_2012年调整预算 2 7 3 2" xfId="20570"/>
    <cellStyle name="好_咸宁市直2013年政府基建支出预算表（一上) 10 9" xfId="20571"/>
    <cellStyle name="常规 9 2 2 12 2" xfId="20572"/>
    <cellStyle name="常规 3 10" xfId="20573"/>
    <cellStyle name="entry box 4 2 4" xfId="20574"/>
    <cellStyle name="常规 17 9 8 2" xfId="20575"/>
    <cellStyle name="常规 5 3 2 4 13 2" xfId="20576"/>
    <cellStyle name="Comma  - Style3 8 15" xfId="20577"/>
    <cellStyle name="表标题 11 9 4" xfId="20578"/>
    <cellStyle name="后继超级链接 3 9 2" xfId="20579"/>
    <cellStyle name="好_2014年元-12月收支 13 2 2" xfId="20580"/>
    <cellStyle name="常规 2 2 3 2 14" xfId="20581"/>
    <cellStyle name="表标题 10 2 3" xfId="20582"/>
    <cellStyle name="差_元-3月开发区税收收入完成情况表 6 4" xfId="20583"/>
    <cellStyle name="差_2015年元-12月收支 2 8 10" xfId="20584"/>
    <cellStyle name="Comma  - Style8 7 5 2" xfId="20585"/>
    <cellStyle name="好_2015年开发区收支预算表20150301 2 10 14 2" xfId="20586"/>
    <cellStyle name="Comma  - Style1 2 4 2" xfId="20587"/>
    <cellStyle name="常规 3 3 11 12" xfId="20588"/>
    <cellStyle name="Currency1 2" xfId="20589"/>
    <cellStyle name="好_2015年开发区收支预算表20150301 2 5 13 2" xfId="20590"/>
    <cellStyle name="常规 7 2 8 4" xfId="20591"/>
    <cellStyle name="好_（定稿）2013年开发区区域内税收汇总03版 2 12 6" xfId="20592"/>
    <cellStyle name="常规 2 2 2 3 8 14" xfId="20593"/>
    <cellStyle name="差_Book1_1 13 7 2" xfId="20594"/>
    <cellStyle name="Comma  - Style2 8 10 2" xfId="20595"/>
    <cellStyle name="好_123 7 7" xfId="20596"/>
    <cellStyle name="常规 2 2 6 2 8 6 2" xfId="20597"/>
    <cellStyle name="好_2015年元-12月收支 2 13" xfId="20598"/>
    <cellStyle name="常规 2 2 2 6 8 10 2" xfId="20599"/>
    <cellStyle name="常规 2 2 4 2 5 2" xfId="20600"/>
    <cellStyle name="好_2012年调整预算 2 3 10 2" xfId="20601"/>
    <cellStyle name="好_Book1_1 6 11 2" xfId="20602"/>
    <cellStyle name="差_2015年开发区收支预算表20150826定稿（加科技明细）结算后调整 2 9 3 2" xfId="20603"/>
    <cellStyle name="好_2013年财政收支表（2月8日） 2 11 3" xfId="20604"/>
    <cellStyle name="好_元-3月开发区税收收入完成情况表 2 6 8 2" xfId="20605"/>
    <cellStyle name="Comma  - Style5 5 8" xfId="20606"/>
    <cellStyle name="常规 5 2 2 8 3 2" xfId="20607"/>
    <cellStyle name="常规 13 7 5" xfId="20608"/>
    <cellStyle name="强调 3 6 2 2" xfId="20609"/>
    <cellStyle name="常规 12 10" xfId="20610"/>
    <cellStyle name="Prefilled 10 2 2" xfId="20611"/>
    <cellStyle name="好_Book1 11 14" xfId="20612"/>
    <cellStyle name="常规 2 5 11 9 2" xfId="20613"/>
    <cellStyle name="常规 6 2 12 10" xfId="20614"/>
    <cellStyle name="好_Book1_1 2 8 5" xfId="20615"/>
    <cellStyle name="Accent3 - 40% 9 2 2" xfId="20616"/>
    <cellStyle name="好_2013年财政收支表（2月8日） 3 12 2" xfId="20617"/>
    <cellStyle name="Accent5 - 60% 9 13" xfId="20618"/>
    <cellStyle name="Comma  - Style4 11 13" xfId="20619"/>
    <cellStyle name="常规 2 8 3 3 2" xfId="20620"/>
    <cellStyle name="好_财政优惠政策计算表20140527 5 14" xfId="20621"/>
    <cellStyle name="Accent5 - 20% 9 2 3" xfId="20622"/>
    <cellStyle name="常规 2 2 7 2 3 4" xfId="20623"/>
    <cellStyle name="常规 2 2 2 5 10 4" xfId="20624"/>
    <cellStyle name="Accent4 - 60% 6 2 5" xfId="20625"/>
    <cellStyle name="Accent1 - 20% 9 12 2" xfId="20626"/>
    <cellStyle name="SHADEDSTORES 2 2 4 4" xfId="20627"/>
    <cellStyle name="好_Book1 5 12 2" xfId="20628"/>
    <cellStyle name="常规 2 2 5 8" xfId="20629"/>
    <cellStyle name="差_123 2 8 13" xfId="20630"/>
    <cellStyle name="PSSpacer 6" xfId="20631"/>
    <cellStyle name="常规 6 2 15 2" xfId="20632"/>
    <cellStyle name="常规 6 2 20 2" xfId="20633"/>
    <cellStyle name="常规 5 7 11" xfId="20634"/>
    <cellStyle name="差_咸宁市直2013年政府基建支出预算表（一上) 10 11 2" xfId="20635"/>
    <cellStyle name="表标题 4 5 4" xfId="20636"/>
    <cellStyle name="好_2015年开发区收支预算表20150826定稿（加科技明细）结算后调整 26" xfId="20637"/>
    <cellStyle name="差_元-3月开发区税收收入完成情况表 2 4 9" xfId="20638"/>
    <cellStyle name="差_2014年元-12月收支 2 6 13" xfId="20639"/>
    <cellStyle name="常规 17 8 2 2" xfId="20640"/>
    <cellStyle name="Comma  - Style2 10 14 2" xfId="20641"/>
    <cellStyle name="差_2015年开发区收支预算表20150826定稿（加科技明细）结算后调整 10" xfId="20642"/>
    <cellStyle name="常规 5 2 2 4 10 2" xfId="20643"/>
    <cellStyle name="Accent6 - 20% 5 11" xfId="20644"/>
    <cellStyle name="常规 4 3 4 14 2" xfId="20645"/>
    <cellStyle name="常规 2 2 2 10 9 4" xfId="20646"/>
    <cellStyle name="差_Book1_1 2 8 14 2" xfId="20647"/>
    <cellStyle name="Accent4 - 60% 5" xfId="20648"/>
    <cellStyle name="Accent3 - 40% 7 10 2" xfId="20649"/>
    <cellStyle name="Comma  - Style7 5 13 2 2" xfId="20650"/>
    <cellStyle name="Comma  - Style2 2 11" xfId="20651"/>
    <cellStyle name="超级链接 10 14 2" xfId="20652"/>
    <cellStyle name="常规 2 2 6 2 7 2 2" xfId="20653"/>
    <cellStyle name="好_元-3月开发区税收收入完成情况表 2 12 11 2" xfId="20654"/>
    <cellStyle name="常规 14 2 7 13 2" xfId="20655"/>
    <cellStyle name="超级链接 11 11" xfId="20656"/>
    <cellStyle name="差_2013年财政收支表（2月8日） 6 4" xfId="20657"/>
    <cellStyle name="好_Book1_1 2 5 7 2" xfId="20658"/>
    <cellStyle name="Copied 2 10 2" xfId="20659"/>
    <cellStyle name="检查单元格 5" xfId="20660"/>
    <cellStyle name="Comma  - Style7 3 11 2 2" xfId="20661"/>
    <cellStyle name="常规 16 2 5 10 2" xfId="20662"/>
    <cellStyle name="常规 6 2 2 6" xfId="20663"/>
    <cellStyle name="好_2013年财政收支表（2月8日） 10 11 2" xfId="20664"/>
    <cellStyle name="好_咸宁市直2013年政府基建支出预算表（一上) 26" xfId="20665"/>
    <cellStyle name="表标题 7 9" xfId="20666"/>
    <cellStyle name="Accent3 - 60% 2 9" xfId="20667"/>
    <cellStyle name="常规 2 10 5 11 2" xfId="20668"/>
    <cellStyle name="好_2012-2013年结算140424李爱民 8 6" xfId="20669"/>
    <cellStyle name="好_2013年财政收支表（2月8日） 10 13" xfId="20670"/>
    <cellStyle name="常规 11 2 7 11" xfId="20671"/>
    <cellStyle name="好_Book1 4 12 2" xfId="20672"/>
    <cellStyle name="好_财政优惠政策计算表20140527 5 5" xfId="20673"/>
    <cellStyle name="常规 2 3 12 4" xfId="20674"/>
    <cellStyle name="常规 4 2 8 14" xfId="20675"/>
    <cellStyle name="好_Book1 8 7" xfId="20676"/>
    <cellStyle name="常规 5 3 2 2 8" xfId="20677"/>
    <cellStyle name="常规 4 3 6" xfId="20678"/>
    <cellStyle name="常规 12 2 6 6" xfId="20679"/>
    <cellStyle name="t 2 5 2 2" xfId="20680"/>
    <cellStyle name="Accent6 - 60% 3 2 5" xfId="20681"/>
    <cellStyle name="好_（定稿）2013年开发区区域内税收汇总03版 9 9 2" xfId="20682"/>
    <cellStyle name="好_123 2 6 6" xfId="20683"/>
    <cellStyle name="差_咸宁市直2013年政府基建支出预算表（一上) 2 5 10 2" xfId="20684"/>
    <cellStyle name="常规 2 2 2 4 12 9 2" xfId="20685"/>
    <cellStyle name="常规 5 3 2 7" xfId="20686"/>
    <cellStyle name="常规 7 2 6 9" xfId="20687"/>
    <cellStyle name="差_2012年调整预算 2 11 5 2" xfId="20688"/>
    <cellStyle name="好_2015年开发区收支预算表20150826定稿（加科技明细）结算后调整 6 5" xfId="20689"/>
    <cellStyle name="好_2014年元-12月收支 11 7 2" xfId="20690"/>
    <cellStyle name="Comma  - Style4 8 12 2" xfId="20691"/>
    <cellStyle name="常规 8 10 12 2" xfId="20692"/>
    <cellStyle name="常规 4 4 3 4 2" xfId="20693"/>
    <cellStyle name="Accent2 4 2 2" xfId="20694"/>
    <cellStyle name="常规 2 3 9 11" xfId="20695"/>
    <cellStyle name="差_财政优惠政策计算表20140527 2 10 4" xfId="20696"/>
    <cellStyle name="强调 1 4 5" xfId="20697"/>
    <cellStyle name="Accent3 - 60% 10 3" xfId="20698"/>
    <cellStyle name="好_2015年开发区收支预算表20150301 2 3 12 2" xfId="20699"/>
    <cellStyle name="表标题 11 4" xfId="20700"/>
    <cellStyle name="常规 3 3 9 13" xfId="20701"/>
    <cellStyle name="差_Book1 11 14 2" xfId="20702"/>
    <cellStyle name="常规 6 2 4 13" xfId="20703"/>
    <cellStyle name="差_2015年开发区收支预算表20150301 2 19 2" xfId="20704"/>
    <cellStyle name="差_2015年开发区收支预算表20150301 2 24 2" xfId="20705"/>
    <cellStyle name="好_Book1_1 2 7 3" xfId="20706"/>
    <cellStyle name="好_123 2 4 12 2" xfId="20707"/>
    <cellStyle name="差_2015年开发区收支预算表20150826定稿（加科技明细）结算后调整 2 2 13" xfId="20708"/>
    <cellStyle name="常规 6 2 6 13" xfId="20709"/>
    <cellStyle name="Accent3 - 40% 8 2 6" xfId="20710"/>
    <cellStyle name="差_2014年元-12月收支 2 6 4 2" xfId="20711"/>
    <cellStyle name="好_（定稿）2013年开发区区域内税收汇总03版 2 10 13" xfId="20712"/>
    <cellStyle name="Accent5 - 60% 6 11 2" xfId="20713"/>
    <cellStyle name="Accent6 - 40% 10 4 2" xfId="20714"/>
    <cellStyle name="差_Book1 4 9" xfId="20715"/>
    <cellStyle name="常规 12 2 5 2 2" xfId="20716"/>
    <cellStyle name="Accent5 - 20% 2 8 2" xfId="20717"/>
    <cellStyle name="好_咸宁市直2013年政府基建支出预算表（一上) 2 11 3" xfId="20718"/>
    <cellStyle name="好_2015年元-12月收支 13 7" xfId="20719"/>
    <cellStyle name="Accent4 - 20% 7 11" xfId="20720"/>
    <cellStyle name="差_（定稿）2013年开发区区域内税收汇总03版 2 6 6 2" xfId="20721"/>
    <cellStyle name="超级链接 2 4 2" xfId="20722"/>
    <cellStyle name="差_2013年财政收支表（2月8日） 12 2" xfId="20723"/>
    <cellStyle name="Accent1 - 60% 8 6" xfId="20724"/>
    <cellStyle name="常规 10 3 9 9" xfId="20725"/>
    <cellStyle name="常规 2 2 12 8 2" xfId="20726"/>
    <cellStyle name="好_2015年元-12月收支 2 4 14 2" xfId="20727"/>
    <cellStyle name="Accent6 - 60% 3 2" xfId="20728"/>
    <cellStyle name="Accent5 9 10 2" xfId="20729"/>
    <cellStyle name="Accent2 - 20% 5 2 4" xfId="20730"/>
    <cellStyle name="常规 21 6 2" xfId="20731"/>
    <cellStyle name="常规 16 6 2" xfId="20732"/>
    <cellStyle name="常规 13 12" xfId="20733"/>
    <cellStyle name="差_2012-2013年结算140424李爱民 4 9" xfId="20734"/>
    <cellStyle name="常规 5 3 2 9 14" xfId="20735"/>
    <cellStyle name="Accent1 - 40% 7 12" xfId="20736"/>
    <cellStyle name="差_2015年开发区收支预算表20150826定稿（加科技明细）结算后调整 17 2" xfId="20737"/>
    <cellStyle name="差_2015年开发区收支预算表20150826定稿（加科技明细）结算后调整 22 2" xfId="20738"/>
    <cellStyle name="Accent2 - 40% 13 2" xfId="20739"/>
    <cellStyle name="常规 8 2 2 8" xfId="20740"/>
    <cellStyle name="常规 2 2 2 5 9 9" xfId="20741"/>
    <cellStyle name="差_2015年元-12月收支 2 3 11 2" xfId="20742"/>
    <cellStyle name="差_咸宁市直2013年政府基建支出预算表（一上) 2 5 6" xfId="20743"/>
    <cellStyle name="常规 4 3 9 8 2" xfId="20744"/>
    <cellStyle name="常规 3 10 8 2" xfId="20745"/>
    <cellStyle name="常规 2 2 5 2 4 2 2" xfId="20746"/>
    <cellStyle name="好_（定稿）2013年开发区区域内税收汇总03版 6 4" xfId="20747"/>
    <cellStyle name="Accent5 - 40% 2 15" xfId="20748"/>
    <cellStyle name="差_2015年开发区收支预算表20150826定稿（加科技明细）结算后调整 2 2 8 2" xfId="20749"/>
    <cellStyle name="Comma  - Style2 5 9 3" xfId="20750"/>
    <cellStyle name="常规 2 2 2 4 9 10 2" xfId="20751"/>
    <cellStyle name="警告文本 2 2 2" xfId="20752"/>
    <cellStyle name="常规 2 2 2 8 7 12 2" xfId="20753"/>
    <cellStyle name="常规 5 12" xfId="20754"/>
    <cellStyle name="强调 3 9 14" xfId="20755"/>
    <cellStyle name="好_2015年元-12月收支 4 11 2" xfId="20756"/>
    <cellStyle name="表标题 10 10 3" xfId="20757"/>
    <cellStyle name="差_2012-2013年结算140424李爱民 2 5 11 2" xfId="20758"/>
    <cellStyle name="好_财政优惠政策计算表20140527 2 2 3" xfId="20759"/>
    <cellStyle name="常规 16 2 21 2" xfId="20760"/>
    <cellStyle name="常规 16 2 16 2" xfId="20761"/>
    <cellStyle name="差_财政优惠政策计算表20140527 2 7 9" xfId="20762"/>
    <cellStyle name="后继超链接 10 4" xfId="20763"/>
    <cellStyle name="Comma  - Style2 9 5" xfId="20764"/>
    <cellStyle name="好_元-3月开发区税收收入完成情况表 7 5" xfId="20765"/>
    <cellStyle name="Input [yellow] 4 3" xfId="20766"/>
    <cellStyle name="常规 12 2" xfId="20767"/>
    <cellStyle name="常规 15 2 7 7 2" xfId="20768"/>
    <cellStyle name="差_财政优惠政策计算表20140527 5 12 2" xfId="20769"/>
    <cellStyle name="常规 6 13 13" xfId="20770"/>
    <cellStyle name="后继超链接 11 2" xfId="20771"/>
    <cellStyle name="差_财政优惠政策计算表20140527 2 8 7" xfId="20772"/>
    <cellStyle name="常规 9 2 8 13 2" xfId="20773"/>
    <cellStyle name="Accent5 - 40% 4 6 2" xfId="20774"/>
    <cellStyle name="差_2015年元-12月收支 2 7 11 2" xfId="20775"/>
    <cellStyle name="常规 2 3 3 13 2" xfId="20776"/>
    <cellStyle name="好_财政优惠政策计算表20140527 2 2 6" xfId="20777"/>
    <cellStyle name="差_2012年调整预算 2 6 5" xfId="20778"/>
    <cellStyle name="Accent1 - 40% 6 2" xfId="20779"/>
    <cellStyle name="好_（定稿）2013年开发区区域内税收汇总03版 10 2" xfId="20780"/>
    <cellStyle name="好_2014年元-12月收支 2 7 3" xfId="20781"/>
    <cellStyle name="Comma [0] 6 2" xfId="20782"/>
    <cellStyle name="Accent6 - 40% 6 9" xfId="20783"/>
    <cellStyle name="差_2013年财政收支表（2月8日） 6 9 2" xfId="20784"/>
    <cellStyle name="差_2013年财政收支表（2月8日） 2 10 2" xfId="20785"/>
    <cellStyle name="差_Book1_1 5 14" xfId="20786"/>
    <cellStyle name="常规 2 2 2 9 8 2" xfId="20787"/>
    <cellStyle name="货币 2 8 10" xfId="20788"/>
    <cellStyle name="常规 18 11 5" xfId="20789"/>
    <cellStyle name="差_2015年开发区收支预算表20150826定稿（加科技明细）结算后调整 10 4" xfId="20790"/>
    <cellStyle name="差_2014年元-12月收支 2 7 4" xfId="20791"/>
    <cellStyle name="SHADEDSTORES 2 10 4 2" xfId="20792"/>
    <cellStyle name="常规 13 9 7" xfId="20793"/>
    <cellStyle name="常规 2 2 2 9 7 4" xfId="20794"/>
    <cellStyle name="Accent6 - 20% 2 3 3" xfId="20795"/>
    <cellStyle name="Accent3 - 40% 9 7" xfId="20796"/>
    <cellStyle name="Total 3 5" xfId="20797"/>
    <cellStyle name="差_元-3月开发区税收收入完成情况表 3 12" xfId="20798"/>
    <cellStyle name="表标题 11 13 2 2" xfId="20799"/>
    <cellStyle name="SHADEDSTORES 4 5 3" xfId="20800"/>
    <cellStyle name="好_元-3月开发区税收收入完成情况表 2 11 14" xfId="20801"/>
    <cellStyle name="Accent5 - 40% 11 2 6 2" xfId="20802"/>
    <cellStyle name="差_2013年财政收支表（2月8日） 2 2 10 2" xfId="20803"/>
    <cellStyle name="表标题 2 8 4" xfId="20804"/>
    <cellStyle name="好_123 6 3 2" xfId="20805"/>
    <cellStyle name="常规 2 4 8 9" xfId="20806"/>
    <cellStyle name="Accent5 - 60% 10 2 2" xfId="20807"/>
    <cellStyle name="常规 12 3 2" xfId="20808"/>
    <cellStyle name="Input [yellow] 4 4 2" xfId="20809"/>
    <cellStyle name="Accent6 - 20% 5 9 2 2" xfId="20810"/>
    <cellStyle name="Comma  - Style1 10 7 2" xfId="20811"/>
    <cellStyle name="Accent1 - 20% 11 5" xfId="20812"/>
    <cellStyle name="常规 23 14" xfId="20813"/>
    <cellStyle name="常规 18 14" xfId="20814"/>
    <cellStyle name="常规 5 2 2 8 13" xfId="20815"/>
    <cellStyle name="PSSpacer 7 2 2" xfId="20816"/>
    <cellStyle name="后继超链接 10 13 2" xfId="20817"/>
    <cellStyle name="常规 2 4 5 10 2" xfId="20818"/>
    <cellStyle name="PSChar 11 2 2" xfId="20819"/>
    <cellStyle name="常规 2 10 9 12 2" xfId="20820"/>
    <cellStyle name="好_咸宁市直2013年政府基建支出预算表（一上) 2 2 5 2" xfId="20821"/>
    <cellStyle name="常规 8 3 6 2" xfId="20822"/>
    <cellStyle name="差_2012年调整预算 2 3 11" xfId="20823"/>
    <cellStyle name="常规 2 2 5 2 7 2 2" xfId="20824"/>
    <cellStyle name="PSDec 2 2" xfId="20825"/>
    <cellStyle name="常规 7 11 3 2" xfId="20826"/>
    <cellStyle name="常规 6 4 10 2" xfId="20827"/>
    <cellStyle name="好_财政优惠政策计算表20140527 2 5 7" xfId="20828"/>
    <cellStyle name="好_2015年元-12月收支 2 12 6" xfId="20829"/>
    <cellStyle name="Comma  - Style6 9 3 3" xfId="20830"/>
    <cellStyle name="好_Book1_1 2 9 11" xfId="20831"/>
    <cellStyle name="Accent6 5 4 2 2" xfId="20832"/>
    <cellStyle name="后继超链接 7 12" xfId="20833"/>
    <cellStyle name="常规 11 2 5 13" xfId="20834"/>
    <cellStyle name="Comma  - Style7 7 8 2" xfId="20835"/>
    <cellStyle name="Accent3 - 40% 3 5" xfId="20836"/>
    <cellStyle name="差_咸宁市直2013年政府基建支出预算表（一上) 2 3" xfId="20837"/>
    <cellStyle name="强调 2 12" xfId="20838"/>
    <cellStyle name="Comma  - Style3 12 8 3" xfId="20839"/>
    <cellStyle name="好_2015年开发区收支预算表20150826定稿（加科技明细）结算后调整 2 7 6 2" xfId="20840"/>
    <cellStyle name="常规 3 3 11 13 2" xfId="20841"/>
    <cellStyle name="好_2012年调整预算 2 7 8 2" xfId="20842"/>
    <cellStyle name="常规 2 2 16 7 2" xfId="20843"/>
    <cellStyle name="常规 2 2 5 2 3 5" xfId="20844"/>
    <cellStyle name="好_2012-2013年结算140424李爱民 2 5 4" xfId="20845"/>
    <cellStyle name="Comma  - Style7 25" xfId="20846"/>
    <cellStyle name="常规 2 2 2 6 8 11" xfId="20847"/>
    <cellStyle name="Accent6 - 40% 8 9 3" xfId="20848"/>
    <cellStyle name="Accent2 - 40% 2 11" xfId="20849"/>
    <cellStyle name="常规 10 3 13" xfId="20850"/>
    <cellStyle name="常规 3 3 3 6 2" xfId="20851"/>
    <cellStyle name="常规 2 2 2 2 10 2 2" xfId="20852"/>
    <cellStyle name="好_2012-2013年结算140424李爱民 2 11 6 2" xfId="20853"/>
    <cellStyle name="常规 2 2 8 2 5" xfId="20854"/>
    <cellStyle name="Accent5 - 20% 5 2 7" xfId="20855"/>
    <cellStyle name="Header1 6 2 2" xfId="20856"/>
    <cellStyle name="Comma  - Style3 8 5" xfId="20857"/>
    <cellStyle name="货币 2 25" xfId="20858"/>
    <cellStyle name="常规 25 10 2" xfId="20859"/>
    <cellStyle name="常规 30 10 2" xfId="20860"/>
    <cellStyle name="常规 4 3 6 12 2" xfId="20861"/>
    <cellStyle name="常规 8 20" xfId="20862"/>
    <cellStyle name="常规 8 15" xfId="20863"/>
    <cellStyle name="好_2013年财政收支表（2月8日） 13 5 2" xfId="20864"/>
    <cellStyle name="常规 5 13 4 2" xfId="20865"/>
    <cellStyle name="输入 2 4" xfId="20866"/>
    <cellStyle name="常规 2 2 2 9 12 9" xfId="20867"/>
    <cellStyle name="SHADEDSTORES 18 2 2" xfId="20868"/>
    <cellStyle name="常规 2 2 2 8 2 3" xfId="20869"/>
    <cellStyle name="差_2013年财政收支表（2月8日） 2 17" xfId="20870"/>
    <cellStyle name="差_2013年财政收支表（2月8日） 2 22" xfId="20871"/>
    <cellStyle name="常规 2 4 7 12 2" xfId="20872"/>
    <cellStyle name="Accent5 - 20% 4 12" xfId="20873"/>
    <cellStyle name="常规 8 2 24 2" xfId="20874"/>
    <cellStyle name="常规 8 2 19 2" xfId="20875"/>
    <cellStyle name="好_财政优惠政策计算表20140527" xfId="20876"/>
    <cellStyle name="Accent5 2 2 3 2" xfId="20877"/>
    <cellStyle name="常规 15 2 15 2" xfId="20878"/>
    <cellStyle name="常规 15 2 20 2" xfId="20879"/>
    <cellStyle name="Accent2 11 2" xfId="20880"/>
    <cellStyle name="Accent1 - 20% 11 4" xfId="20881"/>
    <cellStyle name="Accent2 - 40% 4 2 5 2" xfId="20882"/>
    <cellStyle name="小数 4 16" xfId="20883"/>
    <cellStyle name="40% - 强调文字颜色 6 3 2" xfId="20884"/>
    <cellStyle name="Accent6 - 60% 3 10 2" xfId="20885"/>
    <cellStyle name="SHADEDSTORES 5 6 4 2" xfId="20886"/>
    <cellStyle name="好_2012-2013年结算140424李爱民 2 6 6 2" xfId="20887"/>
    <cellStyle name="常规 2 5 7 7 2" xfId="20888"/>
    <cellStyle name="表标题 5 7" xfId="20889"/>
    <cellStyle name="Comma  - Style5 10 7 3" xfId="20890"/>
    <cellStyle name="Accent1 - 60% 11 6" xfId="20891"/>
    <cellStyle name="好_2014年元-12月收支 2 7 11 2" xfId="20892"/>
    <cellStyle name="Comma  - Style6 3 7 3" xfId="20893"/>
    <cellStyle name="好_Book1_1 2 11 3 2" xfId="20894"/>
    <cellStyle name="Comma  - Style6 5 3 2" xfId="20895"/>
    <cellStyle name="好_2014年元-12月收支 6 14 2" xfId="20896"/>
    <cellStyle name="Accent5 - 40% 6 10 2" xfId="20897"/>
    <cellStyle name="常规 2 2 2 2 7 2" xfId="20898"/>
    <cellStyle name="好_元-3月开发区税收收入完成情况表 13 13 2" xfId="20899"/>
    <cellStyle name="好_2015年元-12月收支 4" xfId="20900"/>
    <cellStyle name="Accent6 - 40% 5 8" xfId="20901"/>
    <cellStyle name="常规 2 10 2 11" xfId="20902"/>
    <cellStyle name="好_咸宁市直2013年政府基建支出预算表（一上) 2 11 12 2" xfId="20903"/>
    <cellStyle name="适中 2 6" xfId="20904"/>
    <cellStyle name="Accent1 - 60% 8 4" xfId="20905"/>
    <cellStyle name="常规 10 3 9 7" xfId="20906"/>
    <cellStyle name="Accent1 - 40% 3 8 2" xfId="20907"/>
    <cellStyle name="常规 16 2 8 2 2" xfId="20908"/>
    <cellStyle name="差_123 2 11 4" xfId="20909"/>
    <cellStyle name="Header2 5 6 2 2" xfId="20910"/>
    <cellStyle name="常规 2 2 2 6 13" xfId="20911"/>
    <cellStyle name="差_2015年元-12月收支 2 9 6 2" xfId="20912"/>
    <cellStyle name="好_2015年开发区收支预算表20150826定稿（加科技明细）结算后调整 9 5" xfId="20913"/>
    <cellStyle name="差_2012年调整预算 2 11 8 2" xfId="20914"/>
    <cellStyle name="强调 2 3 8" xfId="20915"/>
    <cellStyle name="好_2013年财政收支表（2月8日） 11 13" xfId="20916"/>
    <cellStyle name="常规 9 2 12 14" xfId="20917"/>
    <cellStyle name="常规 15 2 9 13 2" xfId="20918"/>
    <cellStyle name="Comma  - Style1 8 6 2 2" xfId="20919"/>
    <cellStyle name="Accent6 - 40% 12 5 3" xfId="20920"/>
    <cellStyle name="常规 7 10 8" xfId="20921"/>
    <cellStyle name="好_Book1_1 10 12" xfId="20922"/>
    <cellStyle name="常规 6 2 5 9" xfId="20923"/>
    <cellStyle name="常规 2 10 12 11" xfId="20924"/>
    <cellStyle name="好_2015年开发区收支预算表20150826定稿（加科技明细）结算后调整 8 2 2" xfId="20925"/>
    <cellStyle name="常规 5 2 2 9 11" xfId="20926"/>
    <cellStyle name="Accent6 - 40% 4 9" xfId="20927"/>
    <cellStyle name="Comma [0] 4 2" xfId="20928"/>
    <cellStyle name="差_2013年财政收支表（2月8日） 6 7 2" xfId="20929"/>
    <cellStyle name="常规 5 2 9" xfId="20930"/>
    <cellStyle name="差_元-3月开发区税收收入完成情况表 2 9 8 2" xfId="20931"/>
    <cellStyle name="后继超级链接 3 8" xfId="20932"/>
    <cellStyle name="差_Book1_1 9" xfId="20933"/>
    <cellStyle name="Copied 2 9 2" xfId="20934"/>
    <cellStyle name="Comma  - Style3 3 11 2 2" xfId="20935"/>
    <cellStyle name="常规 12 2 5 10 2" xfId="20936"/>
    <cellStyle name="常规 2 7 6 7 2" xfId="20937"/>
    <cellStyle name="Accent6 - 40% 8 3 3" xfId="20938"/>
    <cellStyle name="常规 3 18 2" xfId="20939"/>
    <cellStyle name="常规 3 23 2" xfId="20940"/>
    <cellStyle name="常规 14 2 6 2 2" xfId="20941"/>
    <cellStyle name="数字 10 5 2" xfId="20942"/>
    <cellStyle name="Accent4 - 60% 11 2 4" xfId="20943"/>
    <cellStyle name="好_Book1 10 13" xfId="20944"/>
    <cellStyle name="Prefilled 6 6" xfId="20945"/>
    <cellStyle name="后继超链接 5 4 2" xfId="20946"/>
    <cellStyle name="Accent6 5 10 2 2" xfId="20947"/>
    <cellStyle name="SHADEDSTORES 2 6 2 2" xfId="20948"/>
    <cellStyle name="后继超级链接 10 4 2" xfId="20949"/>
    <cellStyle name="Comma  - Style8 8 4 2 2" xfId="20950"/>
    <cellStyle name="Comma  - Style5 8 14" xfId="20951"/>
    <cellStyle name="常规 2 2 2 3 7 7" xfId="20952"/>
    <cellStyle name="常规 2 2 2 8 5 13" xfId="20953"/>
    <cellStyle name="超级链接 8 3" xfId="20954"/>
    <cellStyle name="差_2015年元-12月收支 11 10 2" xfId="20955"/>
    <cellStyle name="常规 2 5 10 5 2" xfId="20956"/>
    <cellStyle name="好_2012年调整预算 9 5" xfId="20957"/>
    <cellStyle name="常规 2 9 11 8" xfId="20958"/>
    <cellStyle name="Total 5 4 2" xfId="20959"/>
    <cellStyle name="货币 2 4 2" xfId="20960"/>
    <cellStyle name="货币 2 6 12 2" xfId="20961"/>
    <cellStyle name="Comma  - Style2 8 10 3" xfId="20962"/>
    <cellStyle name="常规 2 8 2 14" xfId="20963"/>
    <cellStyle name="常规 10 11 9" xfId="20964"/>
    <cellStyle name="差_2015年开发区收支预算表20150826定稿（加科技明细）结算后调整 2 5" xfId="20965"/>
    <cellStyle name="好_（定稿）2013年开发区区域内税收汇总03版 2 6 9 2" xfId="20966"/>
    <cellStyle name="Accent5 - 40% 11" xfId="20967"/>
    <cellStyle name="Comma  - Style8 6 4 2" xfId="20968"/>
    <cellStyle name="差_2015年元-12月收支 3 12" xfId="20969"/>
    <cellStyle name="常规 12 2 2 12 2" xfId="20970"/>
    <cellStyle name="Comma  - Style8 12 13 2 2" xfId="20971"/>
    <cellStyle name="常规 3 3 5 2 2" xfId="20972"/>
    <cellStyle name="未定义 2 2 2" xfId="20973"/>
    <cellStyle name="Accent6 - 20% 11 5" xfId="20974"/>
    <cellStyle name="常规 2 2 5 2 19 2" xfId="20975"/>
    <cellStyle name="常规 2 12 6 2" xfId="20976"/>
    <cellStyle name="数字 9 7 2" xfId="20977"/>
    <cellStyle name="常规 2 2 2 3 9 4" xfId="20978"/>
    <cellStyle name="差_财政优惠政策计算表20140527 8 13" xfId="20979"/>
    <cellStyle name="Comma  - Style6 2 13" xfId="20980"/>
    <cellStyle name="常规 10 9 4" xfId="20981"/>
    <cellStyle name="好_2015年开发区收支预算表20150826定稿（加科技明细）结算后调整 2 12 14 2" xfId="20982"/>
    <cellStyle name="差_2015年元-12月收支 2 6 5" xfId="20983"/>
    <cellStyle name="常规 3 3 2 3 2" xfId="20984"/>
    <cellStyle name="差_财政优惠政策计算表20140527 4 12" xfId="20985"/>
    <cellStyle name="好_咸宁市直2013年政府基建支出预算表（一上) 4 2" xfId="20986"/>
    <cellStyle name="差_（定稿）2013年开发区区域内税收汇总03版 2 12 11" xfId="20987"/>
    <cellStyle name="Accent2 - 40% 7 5 2" xfId="20988"/>
    <cellStyle name="常规 16 2 3 2" xfId="20989"/>
    <cellStyle name="强调 1 9 4" xfId="20990"/>
    <cellStyle name="货币 2 3 8" xfId="20991"/>
    <cellStyle name="Currency [0] 11" xfId="20992"/>
    <cellStyle name="Accent4 6 2 4" xfId="20993"/>
    <cellStyle name="常规 2 2 2 5 6 12 2" xfId="20994"/>
    <cellStyle name="HEADING1 2 2" xfId="20995"/>
    <cellStyle name="差_咸宁市直2013年政府基建支出预算表（一上) 2 5 3" xfId="20996"/>
    <cellStyle name="常规 2 2 6 2 7 5" xfId="20997"/>
    <cellStyle name="Accent6 4 2 2 2 2" xfId="20998"/>
    <cellStyle name="常规 7 10 3" xfId="20999"/>
    <cellStyle name="Accent4 - 40% 11 2 2 2" xfId="21000"/>
    <cellStyle name="Comma  - Style7 8 6" xfId="21001"/>
    <cellStyle name="差_2015年元-12月收支 2 24 2" xfId="21002"/>
    <cellStyle name="差_2015年元-12月收支 2 19 2" xfId="21003"/>
    <cellStyle name="Accent5 - 40% 7 14" xfId="21004"/>
    <cellStyle name="差_财政优惠政策计算表20140527 2 4 2" xfId="21005"/>
    <cellStyle name="Accent5 - 40% 5 9 2" xfId="21006"/>
    <cellStyle name="Accent5 2 2 5 2 2" xfId="21007"/>
    <cellStyle name="货币 2 12 8" xfId="21008"/>
    <cellStyle name="差_2015年开发区收支预算表20150301 4 14" xfId="21009"/>
    <cellStyle name="Accent6 - 20% 10 11 2" xfId="21010"/>
    <cellStyle name="常规 2 2 16 6 2" xfId="21011"/>
    <cellStyle name="差_2014年元-12月收支 4 12" xfId="21012"/>
    <cellStyle name="差_咸宁市直2013年政府基建支出预算表（一上) 8 9 2" xfId="21013"/>
    <cellStyle name="差_咸宁市直2013年政府基建支出预算表（一上) 13 11 2" xfId="21014"/>
    <cellStyle name="常规 8 7 11" xfId="21015"/>
    <cellStyle name="Accent3 8 2 4" xfId="21016"/>
    <cellStyle name="常规 16 2 6 8 2" xfId="21017"/>
    <cellStyle name="好_123 2 3 11 2" xfId="21018"/>
    <cellStyle name="Accent2 - 20% 11 3" xfId="21019"/>
    <cellStyle name="好_咸宁市直2013年政府基建支出预算表（一上) 11 8 2" xfId="21020"/>
    <cellStyle name="差_Book1 9 8" xfId="21021"/>
    <cellStyle name="表标题 5 4 4" xfId="21022"/>
    <cellStyle name="强调 2 9 6 2" xfId="21023"/>
    <cellStyle name="差_咸宁市直2013年政府基建支出预算表（一上) 7 2 2" xfId="21024"/>
    <cellStyle name="Accent3 - 20% 11 3 2" xfId="21025"/>
    <cellStyle name="差_2013年财政收支表（2月8日） 2 9 12 2" xfId="21026"/>
    <cellStyle name="常规 5 2 2 11" xfId="21027"/>
    <cellStyle name="超级链接 10 4 2" xfId="21028"/>
    <cellStyle name="常规 2 2 20 11" xfId="21029"/>
    <cellStyle name="常规 2 2 15 11" xfId="21030"/>
    <cellStyle name="Accent2 - 40% 10 10 2" xfId="21031"/>
    <cellStyle name="40% - 强调文字颜色 6 2 3 2" xfId="21032"/>
    <cellStyle name="Accent4 - 20% 3 2 3" xfId="21033"/>
    <cellStyle name="Accent5 - 20% 21" xfId="21034"/>
    <cellStyle name="Accent5 - 20% 16" xfId="21035"/>
    <cellStyle name="常规 2 2 6 2 3 12 2" xfId="21036"/>
    <cellStyle name="常规 2 3 2 3" xfId="21037"/>
    <cellStyle name="常规 6 3 2 2" xfId="21038"/>
    <cellStyle name="常规 8 2 6 4" xfId="21039"/>
    <cellStyle name="常规 2 10 11 13 2" xfId="21040"/>
    <cellStyle name="常规 2 9 11 12" xfId="21041"/>
    <cellStyle name="常规 2 2 2 7 11 2 2" xfId="21042"/>
    <cellStyle name="常规 2 13 4 2" xfId="21043"/>
    <cellStyle name="Accent5 - 40% 11 2 7" xfId="21044"/>
    <cellStyle name="好_2015年开发区收支预算表20150826定稿（加科技明细）结算后调整 2 5 12" xfId="21045"/>
    <cellStyle name="Currency [0] 9" xfId="21046"/>
    <cellStyle name="Accent6 - 20% 9 3 2" xfId="21047"/>
    <cellStyle name="Accent5 - 60% 7 5 2 2" xfId="21048"/>
    <cellStyle name="PSDate 3" xfId="21049"/>
    <cellStyle name="强调 1 10 3" xfId="21050"/>
    <cellStyle name="好_2012-2013年结算140424李爱民 2 12 13" xfId="21051"/>
    <cellStyle name="Accent6 - 20% 11 3 2 2" xfId="21052"/>
    <cellStyle name="强调 3 16 2" xfId="21053"/>
    <cellStyle name="强调 3 21 2" xfId="21054"/>
    <cellStyle name="Accent5 2 13" xfId="21055"/>
    <cellStyle name="Mon閠aire [0]_!!!GO" xfId="21056"/>
    <cellStyle name="常规 12 2 5 5 2" xfId="21057"/>
    <cellStyle name="SHADEDSTORES 2 2 8 2" xfId="21058"/>
    <cellStyle name="差_2012-2013年结算140424李爱民 2 5 12" xfId="21059"/>
    <cellStyle name="Comma  - Style8 4 13" xfId="21060"/>
    <cellStyle name="未定义 2 6 3" xfId="21061"/>
    <cellStyle name="好_2015年元-12月收支 2 6 6" xfId="21062"/>
    <cellStyle name="Comma  - Style3 11 9" xfId="21063"/>
    <cellStyle name="Comma  - Style8 2 4" xfId="21064"/>
    <cellStyle name="好_（定稿）2013年开发区区域内税收汇总03版 2 7 13" xfId="21065"/>
    <cellStyle name="常规 11 2 5 8" xfId="21066"/>
    <cellStyle name="常规 2 2 8 2 6 2 2" xfId="21067"/>
    <cellStyle name="好_2015年开发区收支预算表20150826定稿（加科技明细）结算后调整 6 12" xfId="21068"/>
    <cellStyle name="常规 2 2 2 2 12 7 2" xfId="21069"/>
    <cellStyle name="Comma  - Style3 9 2 2 2" xfId="21070"/>
    <cellStyle name="差_2012年调整预算 4 11" xfId="21071"/>
    <cellStyle name="常规 2 2 2 4 4 3" xfId="21072"/>
    <cellStyle name="Comma  - Style4 7 14" xfId="21073"/>
    <cellStyle name="常规 10 8 7" xfId="21074"/>
    <cellStyle name="常规 16 2 7 5" xfId="21075"/>
    <cellStyle name="常规 5 2 2 22" xfId="21076"/>
    <cellStyle name="常规 5 2 2 17" xfId="21077"/>
    <cellStyle name="常规 2 7 4 13" xfId="21078"/>
    <cellStyle name="常规 9 3 3 9 2" xfId="21079"/>
    <cellStyle name="好_Book1_1 5 9 2" xfId="21080"/>
    <cellStyle name="超级链接 7 6 2" xfId="21081"/>
    <cellStyle name="Comma  - Style3 8 4 2 2" xfId="21082"/>
    <cellStyle name="常规 2 2 7 2 9 7 2" xfId="21083"/>
    <cellStyle name="差_2013年财政收支表（2月8日） 2 6 7 2" xfId="21084"/>
    <cellStyle name="常规 8 2 5 13 2" xfId="21085"/>
    <cellStyle name="Comma  - Style1 5 6 3" xfId="21086"/>
    <cellStyle name="常规 27 9 2" xfId="21087"/>
    <cellStyle name="Accent6 - 60% 3 12 2" xfId="21088"/>
    <cellStyle name="常规 2 2 2 5 24 2" xfId="21089"/>
    <cellStyle name="常规 2 2 2 5 19 2" xfId="21090"/>
    <cellStyle name="Accent6 - 20% 3 6 2 2" xfId="21091"/>
    <cellStyle name="Comma  - Style1 2 3" xfId="21092"/>
    <cellStyle name="差_2015年开发区收支预算表20150301 9 2" xfId="21093"/>
    <cellStyle name="好_Book1_1 2 8 3 2" xfId="21094"/>
    <cellStyle name="Accent2 - 20% 6 9 2" xfId="21095"/>
    <cellStyle name="差_Book1_1 9 13" xfId="21096"/>
    <cellStyle name="好_Book1_1 12 2" xfId="21097"/>
    <cellStyle name="常规 2 2 2 6 15" xfId="21098"/>
    <cellStyle name="常规 2 2 2 6 20" xfId="21099"/>
    <cellStyle name="好_咸宁市直2013年政府基建支出预算表（一上) 2 10 5" xfId="21100"/>
    <cellStyle name="好_2015年元-12月收支 12 9" xfId="21101"/>
    <cellStyle name="常规 3 13 12 2" xfId="21102"/>
    <cellStyle name="好_2012年调整预算 2 14" xfId="21103"/>
    <cellStyle name="常规 5 2 2 9 7 2" xfId="21104"/>
    <cellStyle name="Comma  - Style6 4 5 3" xfId="21105"/>
    <cellStyle name="Accent6 7 2 3 2" xfId="21106"/>
    <cellStyle name="Comma  - Style2 9 7 3" xfId="21107"/>
    <cellStyle name="差_2015年开发区收支预算表20150826定稿（加科技明细）结算后调整 2 6 6 2" xfId="21108"/>
    <cellStyle name="Accent3 - 20% 8 13 2" xfId="21109"/>
    <cellStyle name="常规 7 5 2 2" xfId="21110"/>
    <cellStyle name="常规 2 2 4 2 5 3 2" xfId="21111"/>
    <cellStyle name="差_2015年开发区收支预算表20150301 9 13 2" xfId="21112"/>
    <cellStyle name="Comma  - Style6 11" xfId="21113"/>
    <cellStyle name="Accent4 5 12" xfId="21114"/>
    <cellStyle name="Accent4 - 20% 9 5" xfId="21115"/>
    <cellStyle name="好_2014年元-12月收支 2 3 6" xfId="21116"/>
    <cellStyle name="差_2012年调整预算 2 10" xfId="21117"/>
    <cellStyle name="常规 2 2 6 2 2 6" xfId="21118"/>
    <cellStyle name="Accent2 - 40% 9 2 4" xfId="21119"/>
    <cellStyle name="常规 16 2 14" xfId="21120"/>
    <cellStyle name="好_123 2 3 13" xfId="21121"/>
    <cellStyle name="Accent2 2 8" xfId="21122"/>
    <cellStyle name="常规 15 2 3 3" xfId="21123"/>
    <cellStyle name="差_2015年元-12月收支 5 15" xfId="21124"/>
    <cellStyle name="常规 12 2 4 4" xfId="21125"/>
    <cellStyle name="好_咸宁市直2013年政府基建支出预算表（一上) 13 12 2" xfId="21126"/>
    <cellStyle name="常规 11 2 9 6" xfId="21127"/>
    <cellStyle name="差_123 8 12 2" xfId="21128"/>
    <cellStyle name="Accent5 - 20% 8 2 5" xfId="21129"/>
    <cellStyle name="差_元-3月开发区税收收入完成情况表 2 10 3" xfId="21130"/>
    <cellStyle name="entry box 6 2" xfId="21131"/>
    <cellStyle name="常规 6 13 11" xfId="21132"/>
    <cellStyle name="Accent4 - 60% 5 2 2" xfId="21133"/>
    <cellStyle name="t_HVAC Equipment (3) 2 3" xfId="21134"/>
    <cellStyle name="常规 2 5 4 14" xfId="21135"/>
    <cellStyle name="好_2012-2013年结算140424李爱民 6" xfId="21136"/>
    <cellStyle name="常规 2 2 2 6 6 11 2" xfId="21137"/>
    <cellStyle name="Accent2 - 20% 10 2" xfId="21138"/>
    <cellStyle name="Comma  - Style5 25 2" xfId="21139"/>
    <cellStyle name="好_咸宁市直2013年政府基建支出预算表（一上) 2 7 4 2" xfId="21140"/>
    <cellStyle name="常规 8 8 5 2" xfId="21141"/>
    <cellStyle name="好_2015年元-12月收支 2 11 4 2" xfId="21142"/>
    <cellStyle name="好_（定稿）2013年开发区区域内税收汇总03版 2 10 6" xfId="21143"/>
    <cellStyle name="Accent2 - 60% 5 7" xfId="21144"/>
    <cellStyle name="好_咸宁市直2013年政府基建支出预算表（一上) 2 9 14 2" xfId="21145"/>
    <cellStyle name="Comma  - Style4 12 15" xfId="21146"/>
    <cellStyle name="好_2015年开发区收支预算表20150826定稿（加科技明细）结算后调整 7 6" xfId="21147"/>
    <cellStyle name="强调 2 10 3 2" xfId="21148"/>
    <cellStyle name="Accent1 - 40% 3 12" xfId="21149"/>
    <cellStyle name="Accent4 - 40% 10 13" xfId="21150"/>
    <cellStyle name="差_Book1_1 2 10 2" xfId="21151"/>
    <cellStyle name="好_2012年调整预算 2 2 7" xfId="21152"/>
    <cellStyle name="常规 2 2 11 6" xfId="21153"/>
    <cellStyle name="Comma  - Style6 10 2" xfId="21154"/>
    <cellStyle name="常规 2 2 3 2 7 8" xfId="21155"/>
    <cellStyle name="差_（定稿）2013年开发区区域内税收汇总03版 4 5" xfId="21156"/>
    <cellStyle name="好_2012年调整预算 7 12" xfId="21157"/>
    <cellStyle name="Comma  - Style1 4 13 2" xfId="21158"/>
    <cellStyle name="Accent1 - 40% 3 2 4 2" xfId="21159"/>
    <cellStyle name="常规 2 7 12 3 2" xfId="21160"/>
    <cellStyle name="Accent6 - 40% 6 13 3" xfId="21161"/>
    <cellStyle name="好_2014年元-12月收支 10 2" xfId="21162"/>
    <cellStyle name="常规 2 2 5 2 5 12 2" xfId="21163"/>
    <cellStyle name="Accent1 - 60% 9 11" xfId="21164"/>
    <cellStyle name="Accent6 - 60% 9 10 2 2" xfId="21165"/>
    <cellStyle name="差_2012-2013年结算140424李爱民 2 11 6 2" xfId="21166"/>
    <cellStyle name="_一四星酒店方案 7 4" xfId="21167"/>
    <cellStyle name="好_2012年调整预算 9 5 2" xfId="21168"/>
    <cellStyle name="小数 6 6" xfId="21169"/>
    <cellStyle name="Comma  - Style1 2 10 2" xfId="21170"/>
    <cellStyle name="好_2013年财政收支表（2月8日） 27" xfId="21171"/>
    <cellStyle name="Accent3 - 60% 15" xfId="21172"/>
    <cellStyle name="Accent3 - 60% 20" xfId="21173"/>
    <cellStyle name="货币 2 6 9" xfId="21174"/>
    <cellStyle name="Accent2 - 40% 5 11 2" xfId="21175"/>
    <cellStyle name="Accent6 - 20% 4 2 3 2 2" xfId="21176"/>
    <cellStyle name="好_2012年调整预算 7 9" xfId="21177"/>
    <cellStyle name="常规 2 2 2 10 7 12 2" xfId="21178"/>
    <cellStyle name="常规 5 2 2 4 5" xfId="21179"/>
    <cellStyle name="数字 5 14 2" xfId="21180"/>
    <cellStyle name="常规 2 3 6 9 2" xfId="21181"/>
    <cellStyle name="常规 2 6 2 13 2" xfId="21182"/>
    <cellStyle name="常规 15 2 2" xfId="21183"/>
    <cellStyle name="常规 20 2 2" xfId="21184"/>
    <cellStyle name="常规 5 8 8 2" xfId="21185"/>
    <cellStyle name="Comma  - Style5 7 8" xfId="21186"/>
    <cellStyle name="强调 3 8 11" xfId="21187"/>
    <cellStyle name="常规 9 3 7 6" xfId="21188"/>
    <cellStyle name="好_（定稿）2013年开发区区域内税收汇总03版 2 6 4 2" xfId="21189"/>
    <cellStyle name="常规 11 4 2" xfId="21190"/>
    <cellStyle name="Input [yellow] 3 5 2" xfId="21191"/>
    <cellStyle name="常规 2 2 2 7 10" xfId="21192"/>
    <cellStyle name="Accent6 - 40% 12 3 2 2" xfId="21193"/>
    <cellStyle name="好_2015年开发区收支预算表20150301 3 13 2" xfId="21194"/>
    <cellStyle name="常规 16 2 6 9 2" xfId="21195"/>
    <cellStyle name="常规 2 2 2 9 10 7" xfId="21196"/>
    <cellStyle name="编号 4" xfId="21197"/>
    <cellStyle name="Accent2 - 20% 4 6 2" xfId="21198"/>
    <cellStyle name="Comma  - Style1 9 13 2" xfId="21199"/>
    <cellStyle name="差_咸宁市直2013年政府基建支出预算表（一上) 3 10" xfId="21200"/>
    <cellStyle name="常规 10 2 4 4" xfId="21201"/>
    <cellStyle name="常规 17 5 13 2" xfId="21202"/>
    <cellStyle name="表标题 3 8 2" xfId="21203"/>
    <cellStyle name="常规 17 5 9" xfId="21204"/>
    <cellStyle name="差_元-3月开发区税收收入完成情况表 3 3" xfId="21205"/>
    <cellStyle name="常规 2 3 7 7 2" xfId="21206"/>
    <cellStyle name="好_123 7 3" xfId="21207"/>
    <cellStyle name="Accent5 - 60% 11 2" xfId="21208"/>
    <cellStyle name="差_2015年开发区收支预算表20150826定稿（加科技明细）结算后调整 5 12" xfId="21209"/>
    <cellStyle name="超级链接 3 8 2" xfId="21210"/>
    <cellStyle name="差_（定稿）2013年开发区区域内税收汇总03版 2 3 6" xfId="21211"/>
    <cellStyle name="常规 2 2 2 8 12 13 2" xfId="21212"/>
    <cellStyle name="常规 17 11 10 2" xfId="21213"/>
    <cellStyle name="后继超级链接 3 12" xfId="21214"/>
    <cellStyle name="差_Book1_1 22" xfId="21215"/>
    <cellStyle name="差_Book1_1 17" xfId="21216"/>
    <cellStyle name="好_2014年元-12月收支 4 6 2" xfId="21217"/>
    <cellStyle name="Accent1 - 40% 10 4" xfId="21218"/>
    <cellStyle name="SHADEDSTORES 7 2 4" xfId="21219"/>
    <cellStyle name="好_2014年元-12月收支 16" xfId="21220"/>
    <cellStyle name="好_2014年元-12月收支 21" xfId="21221"/>
    <cellStyle name="PSDate 2 3 2 2" xfId="21222"/>
    <cellStyle name="强调 3 7 6 2" xfId="21223"/>
    <cellStyle name="Accent1 - 20% 22" xfId="21224"/>
    <cellStyle name="Accent1 - 20% 17" xfId="21225"/>
    <cellStyle name="好_Book1 5 3 2" xfId="21226"/>
    <cellStyle name="差_财政优惠政策计算表20140527 2 5 13 2" xfId="21227"/>
    <cellStyle name="常规 2 2 2 3 10 12" xfId="21228"/>
    <cellStyle name="40% - 强调文字颜色 4 2 7" xfId="21229"/>
    <cellStyle name="常规 7 10 2" xfId="21230"/>
    <cellStyle name="常规 16 2 8 4" xfId="21231"/>
    <cellStyle name="Comma  - Style2 9 6" xfId="21232"/>
    <cellStyle name="Comma  - Style6 12 12 2" xfId="21233"/>
    <cellStyle name="差_Book1_1 2 12 12 2" xfId="21234"/>
    <cellStyle name="好_2015年元-12月收支 10 10 2" xfId="21235"/>
    <cellStyle name="常规 2 9 10" xfId="21236"/>
    <cellStyle name="差_2012年调整预算 2 10 6" xfId="21237"/>
    <cellStyle name="Comma  - Style2 4 14" xfId="21238"/>
    <cellStyle name="Accent2 3 11" xfId="21239"/>
    <cellStyle name="强调 3 7 2" xfId="21240"/>
    <cellStyle name="差_2013年财政收支表（2月8日） 2 9 7 2" xfId="21241"/>
    <cellStyle name="好_2015年元-12月收支 2 11 14" xfId="21242"/>
    <cellStyle name="Percent [2] 13 3" xfId="21243"/>
    <cellStyle name="好_2012-2013年结算140424李爱民 2 4 14" xfId="21244"/>
    <cellStyle name="常规 2 2 2 10 3 2" xfId="21245"/>
    <cellStyle name="20% - 强调文字颜色 5 2 3 2" xfId="21246"/>
    <cellStyle name="Comma  - Style7 8 4 3" xfId="21247"/>
    <cellStyle name="Accent6 8 6 2 2" xfId="21248"/>
    <cellStyle name="差_2013年财政收支表（2月8日） 2 2 13" xfId="21249"/>
    <cellStyle name="好_123 2 10 14" xfId="21250"/>
    <cellStyle name="差_2015年开发区收支预算表20150826定稿（加科技明细）结算后调整 13 7 2" xfId="21251"/>
    <cellStyle name="常规 2 4 10 5 2" xfId="21252"/>
    <cellStyle name="常规 2 2 3 2 6 2" xfId="21253"/>
    <cellStyle name="常规 2 2 2 9 2 13 2" xfId="21254"/>
    <cellStyle name="Accent1 - 20% 6 2 2" xfId="21255"/>
    <cellStyle name="Accent2 - 20% 3 14" xfId="21256"/>
    <cellStyle name="常规 5 3 2 3 12" xfId="21257"/>
    <cellStyle name="常规 4 12 2" xfId="21258"/>
    <cellStyle name="好_咸宁市直2013年政府基建支出预算表（一上) 2 5 2 2" xfId="21259"/>
    <cellStyle name="常规 8 6 3 2" xfId="21260"/>
    <cellStyle name="差_（定稿）2013年开发区区域内税收汇总03版 2 4 10" xfId="21261"/>
    <cellStyle name="Accent6 - 40% 10 2 8" xfId="21262"/>
    <cellStyle name="Comma  - Style6 7 12" xfId="21263"/>
    <cellStyle name="常规 15 2 5 12 2" xfId="21264"/>
    <cellStyle name="Fixed 7 2" xfId="21265"/>
    <cellStyle name="Accent6 7 8 2 2" xfId="21266"/>
    <cellStyle name="好_2013年财政收支表（2月8日） 2 10 4 2" xfId="21267"/>
    <cellStyle name="常规 2 2 2 8 14" xfId="21268"/>
    <cellStyle name="t_HVAC Equipment (3) 2 11" xfId="21269"/>
    <cellStyle name="好_（定稿）2013年开发区区域内税收汇总03版 2 8 6" xfId="21270"/>
    <cellStyle name="常规 4 4 5 13 2" xfId="21271"/>
    <cellStyle name="好_Book1_1 2 7 3 2" xfId="21272"/>
    <cellStyle name="好_元-3月开发区税收收入完成情况表 2 11 2 2" xfId="21273"/>
    <cellStyle name="常规 2 10 11 4 2" xfId="21274"/>
    <cellStyle name="常规 7 10 4" xfId="21275"/>
    <cellStyle name="常规 2 9 9 2 2" xfId="21276"/>
    <cellStyle name="常规 16 2 8 6" xfId="21277"/>
    <cellStyle name="差_123 10 3" xfId="21278"/>
    <cellStyle name="常规 2 4 11 9" xfId="21279"/>
    <cellStyle name="好_财政优惠政策计算表20140527 7 3" xfId="21280"/>
    <cellStyle name="差_Book1 6 15" xfId="21281"/>
    <cellStyle name="常规 6 6 6" xfId="21282"/>
    <cellStyle name="差_2014年元-12月收支 5 11 2" xfId="21283"/>
    <cellStyle name="后继超级链接 4 9 2" xfId="21284"/>
    <cellStyle name="常规 2 2 2 7 2 8 2" xfId="21285"/>
    <cellStyle name="常规 4 4 3 4" xfId="21286"/>
    <cellStyle name="好_2014年元-12月收支 11 7" xfId="21287"/>
    <cellStyle name="常规 2 2 2 2 6 13 2" xfId="21288"/>
    <cellStyle name="常规 8 10 12" xfId="21289"/>
    <cellStyle name="Comma  - Style4 8 12" xfId="21290"/>
    <cellStyle name="强调 3 3 8 2" xfId="21291"/>
    <cellStyle name="好_123 5 10 2" xfId="21292"/>
    <cellStyle name="常规 15 2 3 10" xfId="21293"/>
    <cellStyle name="强调 1 8 10" xfId="21294"/>
    <cellStyle name="好_123 2 10 13 2" xfId="21295"/>
    <cellStyle name="好_2013年财政收支表（2月8日） 2 7 8 2" xfId="21296"/>
    <cellStyle name="Comma  - Style8 5 9" xfId="21297"/>
    <cellStyle name="好_元-3月开发区税收收入完成情况表 13 5 2" xfId="21298"/>
    <cellStyle name="好_2015年开发区收支预算表20150826定稿（加科技明细）结算后调整 2 5 13 2" xfId="21299"/>
    <cellStyle name="Comma  - Style8 23" xfId="21300"/>
    <cellStyle name="Comma  - Style8 18" xfId="21301"/>
    <cellStyle name="常规 2 2 5 2 9 11 2" xfId="21302"/>
    <cellStyle name="常规 5 9 5 2" xfId="21303"/>
    <cellStyle name="常规 2 5 8 4" xfId="21304"/>
    <cellStyle name="好_咸宁市直2013年政府基建支出预算表（一上) 2 9 10 2" xfId="21305"/>
    <cellStyle name="常规 17 3 14 2" xfId="21306"/>
    <cellStyle name="Input [yellow] 3 5 4" xfId="21307"/>
    <cellStyle name="常规 2 13 3" xfId="21308"/>
    <cellStyle name="常规 2 2 2 4 12 2 2" xfId="21309"/>
    <cellStyle name="Comma  - Style6 9 10" xfId="21310"/>
    <cellStyle name="Accent1 - 20% 17 2" xfId="21311"/>
    <cellStyle name="Accent1 - 20% 22 2" xfId="21312"/>
    <cellStyle name="好_Book1 4 3" xfId="21313"/>
    <cellStyle name="好_2012年调整预算 2 9 12 2" xfId="21314"/>
    <cellStyle name="常规 7 4 10" xfId="21315"/>
    <cellStyle name="差_2015年开发区收支预算表20150301 3 8" xfId="21316"/>
    <cellStyle name="Accent6 - 20% 11 3" xfId="21317"/>
    <cellStyle name="Accent5 6 2 2" xfId="21318"/>
    <cellStyle name="差_Book1_1 11 10 2" xfId="21319"/>
    <cellStyle name="Accent3 - 40% 3 2 5" xfId="21320"/>
    <cellStyle name="差_2015年开发区收支预算表20150826定稿（加科技明细）结算后调整 6 14 2" xfId="21321"/>
    <cellStyle name="Comma  - Style7 7 13 2 2" xfId="21322"/>
    <cellStyle name="差_Book1 8 11 2" xfId="21323"/>
    <cellStyle name="常规 15 2 9 4" xfId="21324"/>
    <cellStyle name="Accent2 8 9" xfId="21325"/>
    <cellStyle name="Comma  - Style5 3 3 3" xfId="21326"/>
    <cellStyle name="差_咸宁市直2013年政府基建支出预算表（一上) 6 13" xfId="21327"/>
    <cellStyle name="常规 9 2 9 3 2" xfId="21328"/>
    <cellStyle name="差_（定稿）2013年开发区区域内税收汇总03版 2 12 12" xfId="21329"/>
    <cellStyle name="差_2013年财政收支表（2月8日） 13 5 2" xfId="21330"/>
    <cellStyle name="常规 2 6 9 5" xfId="21331"/>
    <cellStyle name="SHADEDSTORES 6 8 2" xfId="21332"/>
    <cellStyle name="Accent3 - 60% 2 6" xfId="21333"/>
    <cellStyle name="好_2015年开发区收支预算表20150301 26 2" xfId="21334"/>
    <cellStyle name="表标题 7 6" xfId="21335"/>
    <cellStyle name="好_咸宁市直2013年政府基建支出预算表（一上) 23" xfId="21336"/>
    <cellStyle name="好_咸宁市直2013年政府基建支出预算表（一上) 18" xfId="21337"/>
    <cellStyle name="差_财政优惠政策计算表20140527 2 2 3 2" xfId="21338"/>
    <cellStyle name="数字 2 4 2" xfId="21339"/>
    <cellStyle name="好_咸宁市直2013年政府基建支出预算表（一上) 6 2 2" xfId="21340"/>
    <cellStyle name="regstoresfromspecstores 2 6" xfId="21341"/>
    <cellStyle name="差_2014年元-12月收支 3 9" xfId="21342"/>
    <cellStyle name="Accent2 - 40% 9 2 6 2" xfId="21343"/>
    <cellStyle name="Accent5 7 2 4 2" xfId="21344"/>
    <cellStyle name="后继超级链接 15 2" xfId="21345"/>
    <cellStyle name="后继超级链接 20 2" xfId="21346"/>
    <cellStyle name="Accent5 9 11" xfId="21347"/>
    <cellStyle name="好_2015年开发区收支预算表20150301 8 5 2" xfId="21348"/>
    <cellStyle name="Accent4 - 40% 3 8 2" xfId="21349"/>
    <cellStyle name="好_元-3月开发区税收收入完成情况表 3 6 2" xfId="21350"/>
    <cellStyle name="Accent4 3 3" xfId="21351"/>
    <cellStyle name="Accent3 - 20% 3 2 4" xfId="21352"/>
    <cellStyle name="好_元-3月开发区税收收入完成情况表 13 5" xfId="21353"/>
    <cellStyle name="标题 1 5" xfId="21354"/>
    <cellStyle name="差_咸宁市直2013年政府基建支出预算表（一上) 2 12 12" xfId="21355"/>
    <cellStyle name="货币 2 3 5" xfId="21356"/>
    <cellStyle name="常规 8 2 3 14" xfId="21357"/>
    <cellStyle name="好_元-3月开发区税收收入完成情况表 2 6 3" xfId="21358"/>
    <cellStyle name="Accent3 3 4" xfId="21359"/>
    <cellStyle name="表标题 7 13 2" xfId="21360"/>
    <cellStyle name="好_2014年元-12月收支 7 7" xfId="21361"/>
    <cellStyle name="差_Book1 12 13" xfId="21362"/>
    <cellStyle name="Accent6 - 60% 8 9 2 2" xfId="21363"/>
    <cellStyle name="差_2014年元-12月收支 2 4 2 2" xfId="21364"/>
    <cellStyle name="后继超级链接 11 8 2" xfId="21365"/>
    <cellStyle name="40% - 强调文字颜色 1 2 2" xfId="21366"/>
    <cellStyle name="Accent1 - 20% 2 11" xfId="21367"/>
    <cellStyle name="Accent6 - 20% 2 3 2" xfId="21368"/>
    <cellStyle name="Accent5 5 12 2 2" xfId="21369"/>
    <cellStyle name="好_2012年调整预算 6 15" xfId="21370"/>
    <cellStyle name="好_2013年财政收支表（2月8日） 12 6" xfId="21371"/>
    <cellStyle name="PSDec 10 3" xfId="21372"/>
    <cellStyle name="常规 4 3 2 4" xfId="21373"/>
    <cellStyle name="差_2014年元-12月收支 13 14 2" xfId="21374"/>
    <cellStyle name="差_Book1_1 2 6 4" xfId="21375"/>
    <cellStyle name="Accent1 - 20% 3 2 5" xfId="21376"/>
    <cellStyle name="强调 3 2 7 2" xfId="21377"/>
    <cellStyle name="常规 6 2 6 6" xfId="21378"/>
    <cellStyle name="常规 2 2 3 2 8 10 2" xfId="21379"/>
    <cellStyle name="常规 2 2 2 6 7 8 2" xfId="21380"/>
    <cellStyle name="差_2015年元-12月收支 2 9 9" xfId="21381"/>
    <cellStyle name="Comma  - Style4 5 4 2" xfId="21382"/>
    <cellStyle name="Comma  - Style8 6 10 3" xfId="21383"/>
    <cellStyle name="差_123 2 4 9 2" xfId="21384"/>
    <cellStyle name="Accent6 - 20% 11 6" xfId="21385"/>
    <cellStyle name="Header2 10 2" xfId="21386"/>
    <cellStyle name="常规 15 2 4 12" xfId="21387"/>
    <cellStyle name="强调 3 8 3" xfId="21388"/>
    <cellStyle name="好_2015年元-12月收支 18" xfId="21389"/>
    <cellStyle name="好_2015年元-12月收支 23" xfId="21390"/>
    <cellStyle name="常规 2 16 4" xfId="21391"/>
    <cellStyle name="常规 2 21 4" xfId="21392"/>
    <cellStyle name="常规 2 8 9 8 2" xfId="21393"/>
    <cellStyle name="常规 2 8 5 12" xfId="21394"/>
    <cellStyle name="entry box 2 5 3" xfId="21395"/>
    <cellStyle name="常规 2 2 2 10 14 2" xfId="21396"/>
    <cellStyle name="Accent6 - 60% 4 8 2 2" xfId="21397"/>
    <cellStyle name="Accent6 - 40% 9 13" xfId="21398"/>
    <cellStyle name="差_Book1_1 2 2 9" xfId="21399"/>
    <cellStyle name="Accent6 - 40% 11 15" xfId="21400"/>
    <cellStyle name="常规 3 3 10 2" xfId="21401"/>
    <cellStyle name="Comma  - Style7 3 5 2 2" xfId="21402"/>
    <cellStyle name="好_Book1_1 2 2 8 2" xfId="21403"/>
    <cellStyle name="Accent4 - 20% 10 2 5 2" xfId="21404"/>
    <cellStyle name="货币 2 4 12 2" xfId="21405"/>
    <cellStyle name="Comma  - Style2 6 10 3" xfId="21406"/>
    <cellStyle name="Comma  - Style3 10 3" xfId="21407"/>
    <cellStyle name="好_2014年元-12月收支 11 10 2" xfId="21408"/>
    <cellStyle name="差_2015年元-12月收支 2 3 7" xfId="21409"/>
    <cellStyle name="40% - 强调文字颜色 2 3" xfId="21410"/>
    <cellStyle name="常规 2 2 2 8 6 6 2" xfId="21411"/>
    <cellStyle name="注释 2 6 2" xfId="21412"/>
    <cellStyle name="好_2015年开发区收支预算表20150826定稿（加科技明细）结算后调整 2 11 11" xfId="21413"/>
    <cellStyle name="20% - 强调文字颜色 4 2 2" xfId="21414"/>
    <cellStyle name="常规 5 3 2 20 2" xfId="21415"/>
    <cellStyle name="常规 5 3 2 15 2" xfId="21416"/>
    <cellStyle name="Accent6 5 14" xfId="21417"/>
    <cellStyle name="常规 9 2 12 7" xfId="21418"/>
    <cellStyle name="Accent4 3 14" xfId="21419"/>
    <cellStyle name="小数 4 10" xfId="21420"/>
    <cellStyle name="常规 2 2 2 2 5 6" xfId="21421"/>
    <cellStyle name="好_2015年开发区收支预算表20150826定稿（加科技明细）结算后调整 6 13 2" xfId="21422"/>
    <cellStyle name="Comma  - Style5 9 5 3" xfId="21423"/>
    <cellStyle name="后继超级链接 3 11 2" xfId="21424"/>
    <cellStyle name="强调文字颜色 1 7" xfId="21425"/>
    <cellStyle name="差_Book1_1 21 2" xfId="21426"/>
    <cellStyle name="差_Book1_1 16 2" xfId="21427"/>
    <cellStyle name="Accent6 - 20% 2 2 3" xfId="21428"/>
    <cellStyle name="Accent4 - 20% 11 10" xfId="21429"/>
    <cellStyle name="差_Book1 9 13 2" xfId="21430"/>
    <cellStyle name="常规 3 3 8 13" xfId="21431"/>
    <cellStyle name="常规 2 5 4 13 2" xfId="21432"/>
    <cellStyle name="常规 15 2 5 5" xfId="21433"/>
    <cellStyle name="Accent1 - 40% 4 2 7" xfId="21434"/>
    <cellStyle name="常规 2 2 2 5 8 12 2" xfId="21435"/>
    <cellStyle name="差_2014年元-12月收支 4 12 2" xfId="21436"/>
    <cellStyle name="Accent4 9 2 6" xfId="21437"/>
    <cellStyle name="常规 2 2 2 10 9" xfId="21438"/>
    <cellStyle name="好_2015年开发区收支预算表20150826定稿（加科技明细）结算后调整 2 4 7" xfId="21439"/>
    <cellStyle name="Comma  - Style1 10 11 3" xfId="21440"/>
    <cellStyle name="Accent2 - 20% 2 9 2" xfId="21441"/>
    <cellStyle name="差_2015年开发区收支预算表20150301 2 3 8 2" xfId="21442"/>
    <cellStyle name="后继超链接 9 7 2" xfId="21443"/>
    <cellStyle name="好_咸宁市直2013年政府基建支出预算表（一上) 2 9 7 2" xfId="21444"/>
    <cellStyle name="小数 4 13 2" xfId="21445"/>
    <cellStyle name="Comma  - Style1 12 4 2 2" xfId="21446"/>
    <cellStyle name="常规 2 2 6 2 6 11 2" xfId="21447"/>
    <cellStyle name="Comma  - Style2 11 8 2 2" xfId="21448"/>
    <cellStyle name="常规 2 2 5 2 7 6 2" xfId="21449"/>
    <cellStyle name="_一四星酒店方案 11" xfId="21450"/>
    <cellStyle name="好_2015年开发区收支预算表20150301 11 14" xfId="21451"/>
    <cellStyle name="未定义 2 12 3 2" xfId="21452"/>
    <cellStyle name="常规 2 5 4 2" xfId="21453"/>
    <cellStyle name="常规 2 2 9 2 9 3 2" xfId="21454"/>
    <cellStyle name="好_2013年财政收支表（2月8日） 6 13" xfId="21455"/>
    <cellStyle name="好_2012-2013年结算140424李爱民 2 7 12 2" xfId="21456"/>
    <cellStyle name="Comma  - Style1 15 2 2" xfId="21457"/>
    <cellStyle name="Comma  - Style1 20 2 2" xfId="21458"/>
    <cellStyle name="Comma  - Style6 25" xfId="21459"/>
    <cellStyle name="常规 2 2 2 4 8 7 2" xfId="21460"/>
    <cellStyle name="常规 2 2 6 2 6 8" xfId="21461"/>
    <cellStyle name="Comma  - Style3 7 10 2 2" xfId="21462"/>
    <cellStyle name="Comma  - Style2 5 9 2" xfId="21463"/>
    <cellStyle name="常规 5 3 2 4 2" xfId="21464"/>
    <cellStyle name="差_Book1_1 4 4" xfId="21465"/>
    <cellStyle name="差_Book1_1 13 12 2" xfId="21466"/>
    <cellStyle name="常规 2 2 2 9 10 2 2" xfId="21467"/>
    <cellStyle name="好_元-3月开发区税收收入完成情况表 13 10" xfId="21468"/>
    <cellStyle name="表标题 16" xfId="21469"/>
    <cellStyle name="表标题 21" xfId="21470"/>
    <cellStyle name="常规 2 10 7 14" xfId="21471"/>
    <cellStyle name="后继超链接 6 5 2" xfId="21472"/>
    <cellStyle name="差_2015年开发区收支预算表20150301 2 6 10" xfId="21473"/>
    <cellStyle name="常规 15 2 2 10 2" xfId="21474"/>
    <cellStyle name="好_123 10 4" xfId="21475"/>
    <cellStyle name="好_2015年开发区收支预算表20150301 2 6 9 2" xfId="21476"/>
    <cellStyle name="好_（定稿）2013年开发区区域内税收汇总03版 2 8 13 2" xfId="21477"/>
    <cellStyle name="Comma  - Style7 3 6 3" xfId="21478"/>
    <cellStyle name="常规 14 14 2" xfId="21479"/>
    <cellStyle name="常规 8 2 12 4" xfId="21480"/>
    <cellStyle name="SHADEDSTORES 5 2 5 2 2" xfId="21481"/>
    <cellStyle name="商品名称 9" xfId="21482"/>
    <cellStyle name="差_（定稿）2013年开发区区域内税收汇总03版 2 2 10" xfId="21483"/>
    <cellStyle name="常规 2 2 2 3 3 3" xfId="21484"/>
    <cellStyle name="常规 2 2 2 2 11 6 2" xfId="21485"/>
    <cellStyle name="常规 2 7 11 3" xfId="21486"/>
    <cellStyle name="Accent1 3 7" xfId="21487"/>
    <cellStyle name="常规 6 2 4 3" xfId="21488"/>
    <cellStyle name="Accent1 - 20% 8 11" xfId="21489"/>
    <cellStyle name="40% - 强调文字颜色 2 7 2" xfId="21490"/>
    <cellStyle name="常规 3 10 7" xfId="21491"/>
    <cellStyle name="SHADEDSTORES 4 4 2" xfId="21492"/>
    <cellStyle name="常规 4 3 9 7" xfId="21493"/>
    <cellStyle name="Comma  - Style7 5 11 2 2" xfId="21494"/>
    <cellStyle name="差_咸宁市直2013年政府基建支出预算表（一上) 2 2 14" xfId="21495"/>
    <cellStyle name="强调 3 9 9" xfId="21496"/>
    <cellStyle name="常规 2 2 2 5 12 7" xfId="21497"/>
    <cellStyle name="强调 2 6 7 2" xfId="21498"/>
    <cellStyle name="Accent5 - 40% 7 13 2" xfId="21499"/>
    <cellStyle name="常规 2 2 9 2 7 7" xfId="21500"/>
    <cellStyle name="表标题 2 5 4" xfId="21501"/>
    <cellStyle name="Comma  - Style7 4 10 3" xfId="21502"/>
    <cellStyle name="Accent6 6 6 2 2" xfId="21503"/>
    <cellStyle name="Accent1 - 20% 8 4" xfId="21504"/>
    <cellStyle name="好_咸宁市直2013年政府基建支出预算表（一上) 5 13" xfId="21505"/>
    <cellStyle name="好_2015年元-12月收支 17 2" xfId="21506"/>
    <cellStyle name="好_2015年元-12月收支 22 2" xfId="21507"/>
    <cellStyle name="强调 3 8 2 2" xfId="21508"/>
    <cellStyle name="常规 15 2 4 11 2" xfId="21509"/>
    <cellStyle name="Comma  - Style5 5 12 2 2" xfId="21510"/>
    <cellStyle name="差_咸宁市直2013年政府基建支出预算表（一上) 11 4 2" xfId="21511"/>
    <cellStyle name="Total 2 6 2 2" xfId="21512"/>
    <cellStyle name="好_123 3 8" xfId="21513"/>
    <cellStyle name="常规 8 7 15" xfId="21514"/>
    <cellStyle name="常规 7 7 14 2" xfId="21515"/>
    <cellStyle name="Accent1 - 40% 3 10" xfId="21516"/>
    <cellStyle name="差_（定稿）2013年开发区区域内税收汇总03版 2 3 4" xfId="21517"/>
    <cellStyle name="Comma  - Style5 13 2" xfId="21518"/>
    <cellStyle name="小数 10 3 2" xfId="21519"/>
    <cellStyle name="Accent2 - 20% 4 3 2" xfId="21520"/>
    <cellStyle name="差_（定稿）2013年开发区区域内税收汇总03版 6 9" xfId="21521"/>
    <cellStyle name="差_123 2 5 7" xfId="21522"/>
    <cellStyle name="Accent2 - 40% 3 2 7" xfId="21523"/>
    <cellStyle name="差_2012-2013年结算140424李爱民 6 10" xfId="21524"/>
    <cellStyle name="Comma  - Style7 2 13" xfId="21525"/>
    <cellStyle name="常规 14 2 3 4" xfId="21526"/>
    <cellStyle name="Comma  - Style5 10 8 2 2" xfId="21527"/>
    <cellStyle name="好_（定稿）2013年开发区区域内税收汇总03版 5 9" xfId="21528"/>
    <cellStyle name="Comma  - Style8 6 5" xfId="21529"/>
    <cellStyle name="差_元-3月开发区税收收入完成情况表 2 8 14" xfId="21530"/>
    <cellStyle name="好_2013年财政收支表（2月8日） 5 13" xfId="21531"/>
    <cellStyle name="好_2014年元-12月收支 2 9 6" xfId="21532"/>
    <cellStyle name="常规 3 3 10 10" xfId="21533"/>
    <cellStyle name="好_2015年开发区收支预算表20150301 2 8 13 2" xfId="21534"/>
    <cellStyle name="好_2015年开发区收支预算表20150826定稿（加科技明细）结算后调整 9 14" xfId="21535"/>
    <cellStyle name="差_2014年元-12月收支 10 9" xfId="21536"/>
    <cellStyle name="好_2012-2013年结算140424李爱民 2 9 13" xfId="21537"/>
    <cellStyle name="Comma  - Style7 3 3 2 2" xfId="21538"/>
    <cellStyle name="常规 7 22" xfId="21539"/>
    <cellStyle name="常规 7 17" xfId="21540"/>
    <cellStyle name="差_2015年开发区收支预算表20150301 5 9 2" xfId="21541"/>
    <cellStyle name="标题 4 3 2" xfId="21542"/>
    <cellStyle name="常规 8 5 13" xfId="21543"/>
    <cellStyle name="超级链接 11 11 2" xfId="21544"/>
    <cellStyle name="常规 5 2 2 2 7 2" xfId="21545"/>
    <cellStyle name="Comma  - Style5 9 12 3" xfId="21546"/>
    <cellStyle name="Comma  - Style7 4 5 2" xfId="21547"/>
    <cellStyle name="常规 2 9 9 5" xfId="21548"/>
    <cellStyle name="常规 2 2 2 9 12 5" xfId="21549"/>
    <cellStyle name="差_2015年开发区收支预算表20150301 2 12 7" xfId="21550"/>
    <cellStyle name="Accent5 9 2 7 2" xfId="21551"/>
    <cellStyle name="后继超级链接 10 5" xfId="21552"/>
    <cellStyle name="Comma  - Style8 8 4 3" xfId="21553"/>
    <cellStyle name="差_2012年调整预算 10 10 2" xfId="21554"/>
    <cellStyle name="强调文字颜色 1 2 3" xfId="21555"/>
    <cellStyle name="常规 4 2 2 8" xfId="21556"/>
    <cellStyle name="Comma  - Style7 13 2 2" xfId="21557"/>
    <cellStyle name="Input [yellow] 5 8" xfId="21558"/>
    <cellStyle name="常规 2 2 2 3 7 11 2" xfId="21559"/>
    <cellStyle name="常规 13 7" xfId="21560"/>
    <cellStyle name="常规 16 2 4 4" xfId="21561"/>
    <cellStyle name="强调 2 11 11" xfId="21562"/>
    <cellStyle name="好_2012年调整预算 2 5 9" xfId="21563"/>
    <cellStyle name="差_Book1 12 12" xfId="21564"/>
    <cellStyle name="Comma  - Style6 4 7 2 2" xfId="21565"/>
    <cellStyle name="常规 3 7 10" xfId="21566"/>
    <cellStyle name="差_2015年元-12月收支 3 8" xfId="21567"/>
    <cellStyle name="常规 7 2 7 9" xfId="21568"/>
    <cellStyle name="表标题 11 12" xfId="21569"/>
    <cellStyle name="常规 2 5 5 12 2" xfId="21570"/>
    <cellStyle name="常规 6 2 9 5" xfId="21571"/>
    <cellStyle name="Accent1 - 20% 9 13" xfId="21572"/>
    <cellStyle name="常规 12 2 7 6 2" xfId="21573"/>
    <cellStyle name="差_咸宁市直2013年政府基建支出预算表（一上) 2 12 5" xfId="21574"/>
    <cellStyle name="Accent6 - 40% 9 2 5 2" xfId="21575"/>
    <cellStyle name="差_2012年调整预算 2 5 10 2" xfId="21576"/>
    <cellStyle name="差_财政优惠政策计算表20140527 2 12 13 2" xfId="21577"/>
    <cellStyle name="SHADEDSTORES 2 13 4 2" xfId="21578"/>
    <cellStyle name="Accent6 - 40% 5 3 3" xfId="21579"/>
    <cellStyle name="差_2013年财政收支表（2月8日） 2 10 13" xfId="21580"/>
    <cellStyle name="常规 2 7 3 7 2" xfId="21581"/>
    <cellStyle name="20% - 强调文字颜色 6 3 2" xfId="21582"/>
    <cellStyle name="Header2 2 3 4" xfId="21583"/>
    <cellStyle name="Comma  - Style6 10 7 2 2" xfId="21584"/>
    <cellStyle name="好_元-3月开发区税收收入完成情况表 2 3 2 2" xfId="21585"/>
    <cellStyle name="SHADEDSTORES 3 2 6 3" xfId="21586"/>
    <cellStyle name="差_咸宁市直2013年政府基建支出预算表（一上) 2 12 7 2" xfId="21587"/>
    <cellStyle name="常规 7 11 12 2" xfId="21588"/>
    <cellStyle name="好_财政优惠政策计算表20140527 2 5 11 2" xfId="21589"/>
    <cellStyle name="Accent6 - 60% 4 9" xfId="21590"/>
    <cellStyle name="好_123 2 2 8" xfId="21591"/>
    <cellStyle name="Comma  - Style2 26" xfId="21592"/>
    <cellStyle name="常规 2 2 2 7 5 4 2" xfId="21593"/>
    <cellStyle name="Accent5 5 8 2 2" xfId="21594"/>
    <cellStyle name="好_2015年元-12月收支 2 8 10" xfId="21595"/>
    <cellStyle name="后继超级链接 7 5 2" xfId="21596"/>
    <cellStyle name="常规 2 2 2 5 11 6" xfId="21597"/>
    <cellStyle name="常规 17 11 15" xfId="21598"/>
    <cellStyle name="好_财政优惠政策计算表20140527 2 4 8 2" xfId="21599"/>
    <cellStyle name="差_Book1_1 2 3 4 2" xfId="21600"/>
    <cellStyle name="Comma  - Style7 11 3 3" xfId="21601"/>
    <cellStyle name="Accent3 7 2 5" xfId="21602"/>
    <cellStyle name="Comma  - Style8 10 10 2 2" xfId="21603"/>
    <cellStyle name="差_2015年开发区收支预算表20150301 6 14 2" xfId="21604"/>
    <cellStyle name="Accent1 - 60% 9 12" xfId="21605"/>
    <cellStyle name="差_2015年开发区收支预算表20150301 2 10 12 2" xfId="21606"/>
    <cellStyle name="常规 9 3 9 12 2" xfId="21607"/>
    <cellStyle name="检查单元格 2 2" xfId="21608"/>
    <cellStyle name="差_元-3月开发区税收收入完成情况表 12 2" xfId="21609"/>
    <cellStyle name="常规 4 4 4 13 2" xfId="21610"/>
    <cellStyle name="好_Book1_1 2 5 2" xfId="21611"/>
    <cellStyle name="常规 17 4 3 2" xfId="21612"/>
    <cellStyle name="常规 2 2 2 4 11 13" xfId="21613"/>
    <cellStyle name="好_2015年元-12月收支 2 11 5 2" xfId="21614"/>
    <cellStyle name="差_咸宁市直2013年政府基建支出预算表（一上) 3 2 2" xfId="21615"/>
    <cellStyle name="Accent6 - 60% 9 10" xfId="21616"/>
    <cellStyle name="常规 2 2 2 8 7 8" xfId="21617"/>
    <cellStyle name="常规 2 2 2 9 5 14" xfId="21618"/>
    <cellStyle name="Accent6 - 20% 6 2 7 2" xfId="21619"/>
    <cellStyle name="Accent4 - 20% 5 5 2" xfId="21620"/>
    <cellStyle name="差_Book1_1 11 14" xfId="21621"/>
    <cellStyle name="好_元-3月开发区税收收入完成情况表 6 14 2" xfId="21622"/>
    <cellStyle name="Comma  - Style1 9" xfId="21623"/>
    <cellStyle name="好_咸宁市直2013年政府基建支出预算表（一上) 8 10" xfId="21624"/>
    <cellStyle name="常规 2 2 2 10 5" xfId="21625"/>
    <cellStyle name="Accent3 - 40% 8 6 2" xfId="21626"/>
    <cellStyle name="差_2013年财政收支表（2月8日） 2 12 14" xfId="21627"/>
    <cellStyle name="20% - 强调文字颜色 5 2 5" xfId="21628"/>
    <cellStyle name="Total 2 4 2" xfId="21629"/>
    <cellStyle name="差_2013年财政收支表（2月8日） 2 4 9" xfId="21630"/>
    <cellStyle name="后继超级链接 7 14 2" xfId="21631"/>
    <cellStyle name="常规 9 3 8 12" xfId="21632"/>
    <cellStyle name="常规 6 2 12 11 2" xfId="21633"/>
    <cellStyle name="好_Book1_1 2 8 6 2" xfId="21634"/>
    <cellStyle name="强调文字颜色 1 6" xfId="21635"/>
    <cellStyle name="Accent6 - 40% 6 13" xfId="21636"/>
    <cellStyle name="常规 2 2 2 4 12 10" xfId="21637"/>
    <cellStyle name="Comma  - Style2 8 7" xfId="21638"/>
    <cellStyle name="常规 2 2 6 2 3 9 2" xfId="21639"/>
    <cellStyle name="60% - 强调文字颜色 5 2 3" xfId="21640"/>
    <cellStyle name="60% - 强调文字颜色 3 5" xfId="21641"/>
    <cellStyle name="差_2012-2013年结算140424李爱民 2 8 11" xfId="21642"/>
    <cellStyle name="常规 13 12 14 2" xfId="21643"/>
    <cellStyle name="常规 17 12 9 2" xfId="21644"/>
    <cellStyle name="差_（定稿）2013年开发区区域内税收汇总03版 2 5 7 2" xfId="21645"/>
    <cellStyle name="Comma  - Style3 10 14" xfId="21646"/>
    <cellStyle name="Total 3 3 2 2" xfId="21647"/>
    <cellStyle name="差_（定稿）2013年开发区区域内税收汇总03版 2 9 7 2" xfId="21648"/>
    <cellStyle name="超级链接 5 5 2" xfId="21649"/>
    <cellStyle name="常规 9 2 10 6 2" xfId="21650"/>
    <cellStyle name="差_元-3月开发区税收收入完成情况表 2 6 12" xfId="21651"/>
    <cellStyle name="常规 11 2 3 6 2" xfId="21652"/>
    <cellStyle name="SHADEDSTORES 6 2" xfId="21653"/>
    <cellStyle name="差_2012-2013年结算140424李爱民 2 12 8" xfId="21654"/>
    <cellStyle name="常规 2 2 2 3 4 10 2" xfId="21655"/>
    <cellStyle name="好_123 9 10 2" xfId="21656"/>
    <cellStyle name="Accent5 - 20% 9 6" xfId="21657"/>
    <cellStyle name="好_2014年元-12月收支 12 12 2" xfId="21658"/>
    <cellStyle name="Accent4 - 40% 6 7 2" xfId="21659"/>
    <cellStyle name="好_元-3月开发区税收收入完成情况表 6 5 2" xfId="21660"/>
    <cellStyle name="好_2012年调整预算 2 11 13" xfId="21661"/>
    <cellStyle name="常规 4 4 2 10 2" xfId="21662"/>
    <cellStyle name="常规 2 2 2 8 9 8" xfId="21663"/>
    <cellStyle name="Accent2 - 20% 4 2 3 2" xfId="21664"/>
    <cellStyle name="Accent3 - 60% 11 2" xfId="21665"/>
    <cellStyle name="Accent6 - 60% 10 6 2" xfId="21666"/>
    <cellStyle name="强调 1 5 4" xfId="21667"/>
    <cellStyle name="Accent5 - 20% 9 7 2" xfId="21668"/>
    <cellStyle name="差_2015年元-12月收支 2 11 10 2" xfId="21669"/>
    <cellStyle name="差_2012年调整预算 2 7 4 2" xfId="21670"/>
    <cellStyle name="Accent5 3 5" xfId="21671"/>
    <cellStyle name="常规 4 2 6 12 2" xfId="21672"/>
    <cellStyle name="小数 2 7 2" xfId="21673"/>
    <cellStyle name="常规 2 5 22" xfId="21674"/>
    <cellStyle name="常规 2 5 17" xfId="21675"/>
    <cellStyle name="Accent4 6 13" xfId="21676"/>
    <cellStyle name="常规 2 9 4 5" xfId="21677"/>
    <cellStyle name="差_财政优惠政策计算表20140527 14 2" xfId="21678"/>
    <cellStyle name="差_123 2 11 5" xfId="21679"/>
    <cellStyle name="差_（定稿）2013年开发区区域内税收汇总03版 4 8 2" xfId="21680"/>
    <cellStyle name="差_2013年财政收支表（2月8日） 8 10" xfId="21681"/>
    <cellStyle name="常规 2 2 2 4 4 8" xfId="21682"/>
    <cellStyle name="常规 2 6 10 3 2" xfId="21683"/>
    <cellStyle name="适中 6" xfId="21684"/>
    <cellStyle name="常规 39" xfId="21685"/>
    <cellStyle name="Accent4 - 20% 5 6 2" xfId="21686"/>
    <cellStyle name="regstoresfromspecstores 10 2" xfId="21687"/>
    <cellStyle name="常规 2 2 2 10 9 9 2" xfId="21688"/>
    <cellStyle name="常规 8 6 2" xfId="21689"/>
    <cellStyle name="t 2 6 2" xfId="21690"/>
    <cellStyle name="Accent5 - 20% 14 2" xfId="21691"/>
    <cellStyle name="差_2013年财政收支表（2月8日） 3 9 2" xfId="21692"/>
    <cellStyle name="常规 16 2 3 8" xfId="21693"/>
    <cellStyle name="差_2015年元-12月收支 7 11" xfId="21694"/>
    <cellStyle name="常规 12 2 7 6" xfId="21695"/>
    <cellStyle name="常规 10 3 3 4" xfId="21696"/>
    <cellStyle name="常规 24 3" xfId="21697"/>
    <cellStyle name="常规 19 3" xfId="21698"/>
    <cellStyle name="借出原因 6 2" xfId="21699"/>
    <cellStyle name="常规 2 2 4 2 3 10" xfId="21700"/>
    <cellStyle name="Comma  - Style5 10 4 2" xfId="21701"/>
    <cellStyle name="差_2013年财政收支表（2月8日） 2 11 14 2" xfId="21702"/>
    <cellStyle name="差_123 2 9 8 2" xfId="21703"/>
    <cellStyle name="常规 8 2 5 14" xfId="21704"/>
    <cellStyle name="差_元-3月开发区税收收入完成情况表 2 2 11" xfId="21705"/>
    <cellStyle name="常规 2 2 2 5 11 7" xfId="21706"/>
    <cellStyle name="Comma  - Style8 11 5 2 2" xfId="21707"/>
    <cellStyle name="Accent2 - 20% 11 2 5" xfId="21708"/>
    <cellStyle name="Comma  - Style6 7 9 2" xfId="21709"/>
    <cellStyle name="常规 2 5 9 3" xfId="21710"/>
    <cellStyle name="常规 5 2 2 5 7 2" xfId="21711"/>
    <cellStyle name="常规 7 2 11 14" xfId="21712"/>
    <cellStyle name="Accent4 - 40% 8 14" xfId="21713"/>
    <cellStyle name="常规 2 2 17 11" xfId="21714"/>
    <cellStyle name="Accent2 - 40% 4 2 2 2" xfId="21715"/>
    <cellStyle name="常规 6 2 10 11" xfId="21716"/>
    <cellStyle name="常规 17 11 8 2" xfId="21717"/>
    <cellStyle name="常规 2 2 2 6 2" xfId="21718"/>
    <cellStyle name="sstot 2 11 2 2" xfId="21719"/>
    <cellStyle name="Accent6 - 40% 7 10 2 2" xfId="21720"/>
    <cellStyle name="强调文字颜色 4 3 2" xfId="21721"/>
    <cellStyle name="好_2013年财政收支表（2月8日） 2" xfId="21722"/>
    <cellStyle name="未定义 2 8 3" xfId="21723"/>
    <cellStyle name="常规 13 8 11 2" xfId="21724"/>
    <cellStyle name="好_2015年元-12月收支 2 8 6" xfId="21725"/>
    <cellStyle name="好_2014年元-12月收支 2 25 2" xfId="21726"/>
    <cellStyle name="常规 2 5 7 2 2" xfId="21727"/>
    <cellStyle name="Accent3 - 60% 6 2 5" xfId="21728"/>
    <cellStyle name="好_Book1_1 2 10 7" xfId="21729"/>
    <cellStyle name="Comma  - Style6 4 7" xfId="21730"/>
    <cellStyle name="Comma  - Style5 2 4 3" xfId="21731"/>
    <cellStyle name="常规 7 13 8" xfId="21732"/>
    <cellStyle name="Accent6 - 20% 2 13 2 2" xfId="21733"/>
    <cellStyle name="Accent6 - 60% 5 5" xfId="21734"/>
    <cellStyle name="常规 2 2 2 7 11 6" xfId="21735"/>
    <cellStyle name="Accent1 - 60% 11 11" xfId="21736"/>
    <cellStyle name="常规 10 2 10 5 2" xfId="21737"/>
    <cellStyle name="Accent3 - 60% 2 2 4" xfId="21738"/>
    <cellStyle name="Comma  - Style3 5 6" xfId="21739"/>
    <cellStyle name="常规 2 4 5 13" xfId="21740"/>
    <cellStyle name="Comma  - Style6 7 7 2" xfId="21741"/>
    <cellStyle name="Accent2 - 40% 8 10 2" xfId="21742"/>
    <cellStyle name="好_元-3月开发区税收收入完成情况表 12 6" xfId="21743"/>
    <cellStyle name="常规 2 2 2 10 7 13" xfId="21744"/>
    <cellStyle name="差_元-3月开发区税收收入完成情况表 4 3 2" xfId="21745"/>
    <cellStyle name="Accent1 - 40% 3 7" xfId="21746"/>
    <cellStyle name="常规 2 3 3 7 2" xfId="21747"/>
    <cellStyle name="常规 4 2 7 9 2" xfId="21748"/>
    <cellStyle name="差_2014年元-12月收支 11 13 2" xfId="21749"/>
    <cellStyle name="差_（定稿）2013年开发区区域内税收汇总03版 2 5 13 2" xfId="21750"/>
    <cellStyle name="Comma  - Style7 3 12 2" xfId="21751"/>
    <cellStyle name="超级链接 12 4" xfId="21752"/>
    <cellStyle name="Comma  - Style7 6 13" xfId="21753"/>
    <cellStyle name="Accent5 - 20% 6 8 2" xfId="21754"/>
    <cellStyle name="常规 2 2 7 2 9 9" xfId="21755"/>
    <cellStyle name="差_财政优惠政策计算表20140527 2 10 11 2" xfId="21756"/>
    <cellStyle name="常规 16 2 7" xfId="21757"/>
    <cellStyle name="Accent6 - 20% 5 4 2" xfId="21758"/>
    <cellStyle name="Accent3 - 60% 11 14" xfId="21759"/>
    <cellStyle name="常规 2 2 2 10 6 13 2" xfId="21760"/>
    <cellStyle name="Accent1 - 20% 10 13" xfId="21761"/>
    <cellStyle name="常规 13 7 11 2" xfId="21762"/>
    <cellStyle name="常规 5 13 5 2" xfId="21763"/>
    <cellStyle name="差_咸宁市直2013年政府基建支出预算表（一上) 5 11" xfId="21764"/>
    <cellStyle name="Comma  - Style5 10 14 2" xfId="21765"/>
    <cellStyle name="60% - 强调文字颜色 6 2 2" xfId="21766"/>
    <cellStyle name="Accent1 - 60% 6 6" xfId="21767"/>
    <cellStyle name="常规 28 8" xfId="21768"/>
    <cellStyle name="常规 10 3 7 9" xfId="21769"/>
    <cellStyle name="差_2012-2013年结算140424李爱民 2 2 7 2" xfId="21770"/>
    <cellStyle name="Accent1 - 20% 11 2 3 2" xfId="21771"/>
    <cellStyle name="表标题 10 6 3" xfId="21772"/>
    <cellStyle name="好_2013年财政收支表（2月8日） 2 3 13 2" xfId="21773"/>
    <cellStyle name="强调 3 2 13" xfId="21774"/>
    <cellStyle name="差_2012-2013年结算140424李爱民 2 11 12 2" xfId="21775"/>
    <cellStyle name="差_2015年开发区收支预算表20150826定稿（加科技明细）结算后调整 11 14 2" xfId="21776"/>
    <cellStyle name="Accent5 - 20% 7 2 3 2" xfId="21777"/>
    <cellStyle name="常规 13 10 11 2" xfId="21778"/>
    <cellStyle name="常规 5 2 2 4 10" xfId="21779"/>
    <cellStyle name="Accent3 - 40% 4 3 2" xfId="21780"/>
    <cellStyle name="好_咸宁市直2013年政府基建支出预算表（一上) 8 11" xfId="21781"/>
    <cellStyle name="常规 2 3 4 9 2" xfId="21782"/>
    <cellStyle name="SHADEDSTORES 2 9" xfId="21783"/>
    <cellStyle name="常规 9 2 5 4" xfId="21784"/>
    <cellStyle name="Comma  - Style4 5 6" xfId="21785"/>
    <cellStyle name="Comma  - Style7 6 9 2" xfId="21786"/>
    <cellStyle name="Comma  - Style4 7 13 3" xfId="21787"/>
    <cellStyle name="Comma  - Style8 8 14" xfId="21788"/>
    <cellStyle name="Accent6 - 60% 11 2 4" xfId="21789"/>
    <cellStyle name="常规 4 4 3 11 2" xfId="21790"/>
    <cellStyle name="未定义 2 6 5 2" xfId="21791"/>
    <cellStyle name="Copied 2 2 2" xfId="21792"/>
    <cellStyle name="好_元-3月开发区税收收入完成情况表 2 9 10 2" xfId="21793"/>
    <cellStyle name="常规 3 3 11 10" xfId="21794"/>
    <cellStyle name="差_2012年调整预算 11 9" xfId="21795"/>
    <cellStyle name="好_2015年开发区收支预算表20150826定稿（加科技明细）结算后调整 5 2 2" xfId="21796"/>
    <cellStyle name="常规 10 3 3 5 2" xfId="21797"/>
    <cellStyle name="Accent1 - 60% 2 2 2" xfId="21798"/>
    <cellStyle name="常规 19 4 2" xfId="21799"/>
    <cellStyle name="常规 24 4 2" xfId="21800"/>
    <cellStyle name="常规 2 2 3 2 6 5" xfId="21801"/>
    <cellStyle name="差_（定稿）2013年开发区区域内税收汇总03版 3 2" xfId="21802"/>
    <cellStyle name="常规 2 2 7 2 3 6 2" xfId="21803"/>
    <cellStyle name="好_2012-2013年结算140424李爱民 6 8" xfId="21804"/>
    <cellStyle name="常规 9 2 16" xfId="21805"/>
    <cellStyle name="常规 9 2 21" xfId="21806"/>
    <cellStyle name="常规 2 2 2 6 9 8 2" xfId="21807"/>
    <cellStyle name="差_元-3月开发区税收收入完成情况表 7 6" xfId="21808"/>
    <cellStyle name="Accent2 - 20% 9 2 6 2" xfId="21809"/>
    <cellStyle name="常规 3 3 9 10 2" xfId="21810"/>
    <cellStyle name="差_财政优惠政策计算表20140527 2 8 3" xfId="21811"/>
    <cellStyle name="差_2013年财政收支表（2月8日） 2 12 14 2" xfId="21812"/>
    <cellStyle name="好_咸宁市直2013年政府基建支出预算表（一上) 9 3" xfId="21813"/>
    <cellStyle name="好_Book1_1 2 4" xfId="21814"/>
    <cellStyle name="差_财政优惠政策计算表20140527 5 13" xfId="21815"/>
    <cellStyle name="Accent3 - 20% 12 5 2" xfId="21816"/>
    <cellStyle name="好_2012-2013年结算140424李爱民 7 10 2" xfId="21817"/>
    <cellStyle name="Accent6 3 5 2" xfId="21818"/>
    <cellStyle name="强调 2 11 2 2" xfId="21819"/>
    <cellStyle name="常规 8 2 9 9 2" xfId="21820"/>
    <cellStyle name="差_123 19 2" xfId="21821"/>
    <cellStyle name="Accent3 - 20% 11 5" xfId="21822"/>
    <cellStyle name="差_Book1_1 2 11 4" xfId="21823"/>
    <cellStyle name="常规 10 2 12 10" xfId="21824"/>
    <cellStyle name="Comma  - Style8 2 2 2" xfId="21825"/>
    <cellStyle name="强调 2 3 9 2" xfId="21826"/>
    <cellStyle name="常规 10 2 9 5 2" xfId="21827"/>
    <cellStyle name="好_（定稿）2013年开发区区域内税收汇总03版 9 10" xfId="21828"/>
    <cellStyle name="Accent5 - 20% 12 6 2" xfId="21829"/>
    <cellStyle name="差_咸宁市直2013年政府基建支出预算表（一上) 6 9" xfId="21830"/>
    <cellStyle name="注释 2 5" xfId="21831"/>
    <cellStyle name="Comma  - Style8 3" xfId="21832"/>
    <cellStyle name="差_2015年开发区收支预算表20150301 10 8 2" xfId="21833"/>
    <cellStyle name="差_Book1_1 4 3" xfId="21834"/>
    <cellStyle name="常规 18 9 7 2" xfId="21835"/>
    <cellStyle name="好_2014年元-12月收支 2 5 10 2" xfId="21836"/>
    <cellStyle name="后继超链接 10 12 2" xfId="21837"/>
    <cellStyle name="Accent6 - 20% 9 2 2 2" xfId="21838"/>
    <cellStyle name="检查单元格 6 2" xfId="21839"/>
    <cellStyle name="Accent1 - 20% 3 9 2" xfId="21840"/>
    <cellStyle name="常规 14 2 8 3 2" xfId="21841"/>
    <cellStyle name="差_元-3月开发区税收收入完成情况表 9 9 2" xfId="21842"/>
    <cellStyle name="Accent4 - 60% 10 10" xfId="21843"/>
    <cellStyle name="好_Book1_1 6 2" xfId="21844"/>
    <cellStyle name="常规 25 2 2" xfId="21845"/>
    <cellStyle name="常规 30 2 2" xfId="21846"/>
    <cellStyle name="常规 10 3 4 3 2" xfId="21847"/>
    <cellStyle name="Accent2 - 60% 8 10" xfId="21848"/>
    <cellStyle name="常规 13 2 5 2" xfId="21849"/>
    <cellStyle name="Accent5 - 20% 6 6" xfId="21850"/>
    <cellStyle name="Accent5 10 13" xfId="21851"/>
    <cellStyle name="Comma  - Style7 13" xfId="21852"/>
    <cellStyle name="常规 4 4 9 6 2" xfId="21853"/>
    <cellStyle name="差_元-3月开发区税收收入完成情况表 12 3" xfId="21854"/>
    <cellStyle name="Accent1 - 40% 10 7 2" xfId="21855"/>
    <cellStyle name="Calc Currency (0) 3 2 2" xfId="21856"/>
    <cellStyle name="差_Book1 11 9 2" xfId="21857"/>
    <cellStyle name="Accent6 - 20% 6 2 8" xfId="21858"/>
    <cellStyle name="Accent4 - 20% 5 6" xfId="21859"/>
    <cellStyle name="差_2015年元-12月收支 2 11 9" xfId="21860"/>
    <cellStyle name="常规 5 10 12" xfId="21861"/>
    <cellStyle name="常规 2 2 15 3" xfId="21862"/>
    <cellStyle name="常规 2 2 20 3" xfId="21863"/>
    <cellStyle name="常规 4 2 3 12 2" xfId="21864"/>
    <cellStyle name="Accent3 - 20% 2 9" xfId="21865"/>
    <cellStyle name="差_2013年财政收支表（2月8日） 2 6 5 2" xfId="21866"/>
    <cellStyle name="常规 2 2 7 2 9 5 2" xfId="21867"/>
    <cellStyle name="Accent6 6 5 2" xfId="21868"/>
    <cellStyle name="Header2 4 3 2 2" xfId="21869"/>
    <cellStyle name="Accent6 - 40% 10 10 2 2" xfId="21870"/>
    <cellStyle name="40% - 强调文字颜色 6 2 3" xfId="21871"/>
    <cellStyle name="常规 2 6 6 8 2" xfId="21872"/>
    <cellStyle name="好_2014年元-12月收支 2 7 12" xfId="21873"/>
    <cellStyle name="常规 2 2 2 4 7 6 2" xfId="21874"/>
    <cellStyle name="差_2015年元-12月收支 2 11 14 2" xfId="21875"/>
    <cellStyle name="差_2015年元-12月收支 2 9" xfId="21876"/>
    <cellStyle name="常规 10 2 9 11 2" xfId="21877"/>
    <cellStyle name="好_Book1_1 7 5 2" xfId="21878"/>
    <cellStyle name="Comma  - Style5 9 10" xfId="21879"/>
    <cellStyle name="Comma  - Style5 11 9 2 2" xfId="21880"/>
    <cellStyle name="常规 8 2 2 3" xfId="21881"/>
    <cellStyle name="常规 2 2 2 5 9 4" xfId="21882"/>
    <cellStyle name="20% - 强调文字颜色 2 2 5 2" xfId="21883"/>
    <cellStyle name="常规 10 3 9 7 2" xfId="21884"/>
    <cellStyle name="Comma  - Style1 8 3 3" xfId="21885"/>
    <cellStyle name="适中 2 6 2" xfId="21886"/>
    <cellStyle name="Comma  - Style1 2 6 2 2" xfId="21887"/>
    <cellStyle name="差_Book1 12 9 2" xfId="21888"/>
    <cellStyle name="_Book1_1 13" xfId="21889"/>
    <cellStyle name="Accent5 9 12" xfId="21890"/>
    <cellStyle name="常规 8 12 14 2" xfId="21891"/>
    <cellStyle name="常规 2 5 7 7" xfId="21892"/>
    <cellStyle name="差_（定稿）2013年开发区区域内税收汇总03版 4 11 2" xfId="21893"/>
    <cellStyle name="差_咸宁市直2013年政府基建支出预算表（一上) 11 5" xfId="21894"/>
    <cellStyle name="常规 6 3" xfId="21895"/>
    <cellStyle name="Accent6 4 2 3 2 2" xfId="21896"/>
    <cellStyle name="差_2015年开发区收支预算表20150301 5 11 2" xfId="21897"/>
    <cellStyle name="40% - 强调文字颜色 3 6" xfId="21898"/>
    <cellStyle name="常规 7 13 2" xfId="21899"/>
    <cellStyle name="强调 2 11 5" xfId="21900"/>
    <cellStyle name="常规 16 2 6 13" xfId="21901"/>
    <cellStyle name="Accent6 - 40% 4 2 6 3" xfId="21902"/>
    <cellStyle name="常规 10 3 8 6" xfId="21903"/>
    <cellStyle name="常规 29 5" xfId="21904"/>
    <cellStyle name="Accent1 - 60% 7 3" xfId="21905"/>
    <cellStyle name="Accent6 - 20% 4" xfId="21906"/>
    <cellStyle name="差_123 2 6 10 2" xfId="21907"/>
    <cellStyle name="Accent2 - 60% 7 3" xfId="21908"/>
    <cellStyle name="表标题 3 13 3" xfId="21909"/>
    <cellStyle name="货币 2 10 8 2" xfId="21910"/>
    <cellStyle name="差_2014年元-12月收支 2 2 3" xfId="21911"/>
    <cellStyle name="Accent5 - 40% 9 5 2" xfId="21912"/>
    <cellStyle name="好_财政优惠政策计算表20140527 5" xfId="21913"/>
    <cellStyle name="Accent3 4 4" xfId="21914"/>
    <cellStyle name="好_元-3月开发区税收收入完成情况表 2 7 3" xfId="21915"/>
    <cellStyle name="Accent6 7 10 2" xfId="21916"/>
    <cellStyle name="Comma  - Style4 5 13 2 2" xfId="21917"/>
    <cellStyle name="常规 18 9 4" xfId="21918"/>
    <cellStyle name="差_2012-2013年结算140424李爱民 2 7 11" xfId="21919"/>
    <cellStyle name="常规 2 2 4 2 7 10 2" xfId="21920"/>
    <cellStyle name="常规 3 3 8 2 2" xfId="21921"/>
    <cellStyle name="常规 17 12 4 2" xfId="21922"/>
    <cellStyle name="常规 2 2 8 2 5 8" xfId="21923"/>
    <cellStyle name="Comma  - Style4 9 12 3" xfId="21924"/>
    <cellStyle name="好_2015年开发区收支预算表20150301 22" xfId="21925"/>
    <cellStyle name="好_2015年开发区收支预算表20150301 17" xfId="21926"/>
    <cellStyle name="差_2015年开发区收支预算表20150826定稿（加科技明细）结算后调整 9 4 2" xfId="21927"/>
    <cellStyle name="差_2015年元-12月收支 2 3" xfId="21928"/>
    <cellStyle name="常规 6 2 8 6 2" xfId="21929"/>
    <cellStyle name="常规 4 3 4 4 2" xfId="21930"/>
    <cellStyle name="差_Book1_1 2 8 4 2" xfId="21931"/>
    <cellStyle name="好_2012-2013年结算140424李爱民 2 11 4 2" xfId="21932"/>
    <cellStyle name="Accent6 - 20% 8 4 2" xfId="21933"/>
    <cellStyle name="常规 2 6 10 8 2" xfId="21934"/>
    <cellStyle name="好_2012-2013年结算140424李爱民 3 4 2" xfId="21935"/>
    <cellStyle name="Comma  - Style7 12 8" xfId="21936"/>
    <cellStyle name="好_2012年调整预算 3 7 2" xfId="21937"/>
    <cellStyle name="差_2012年调整预算 5 14" xfId="21938"/>
    <cellStyle name="常规 2 2 2 5 5 2 2" xfId="21939"/>
    <cellStyle name="好_财政优惠政策计算表20140527 4 12 2" xfId="21940"/>
    <cellStyle name="后继超链接 12 10" xfId="21941"/>
    <cellStyle name="Comma  - Style6 10 3" xfId="21942"/>
    <cellStyle name="Accent2 - 60% 14" xfId="21943"/>
    <cellStyle name="差_2015年元-12月收支 2 3 13" xfId="21944"/>
    <cellStyle name="差_Book1_1 2 4 11 2" xfId="21945"/>
    <cellStyle name="常规 2 2 11 7" xfId="21946"/>
    <cellStyle name="差_Book1_1 2 10 3" xfId="21947"/>
    <cellStyle name="Accent4 9 4" xfId="21948"/>
    <cellStyle name="差_2015年开发区收支预算表20150826定稿（加科技明细）结算后调整 2 8 7 2" xfId="21949"/>
    <cellStyle name="常规 10 14 12 2" xfId="21950"/>
    <cellStyle name="SHADEDSTORES 2 2 5 2 2" xfId="21951"/>
    <cellStyle name="好_2015年开发区收支预算表20150826定稿（加科技明细）结算后调整 2 5 2" xfId="21952"/>
    <cellStyle name="差_（定稿）2013年开发区区域内税收汇总03版 2 8 6" xfId="21953"/>
    <cellStyle name="Accent6 - 20% 6 2 3 2" xfId="21954"/>
    <cellStyle name="常规 2 2 2 8 3 8" xfId="21955"/>
    <cellStyle name="货币 2 2 16" xfId="21956"/>
    <cellStyle name="好_2015年元-12月收支 6 2 2" xfId="21957"/>
    <cellStyle name="Accent6 - 60% 11 13" xfId="21958"/>
    <cellStyle name="Comma  - Style8 8 2 2 2" xfId="21959"/>
    <cellStyle name="常规 12 2 7 4" xfId="21960"/>
    <cellStyle name="SHADEDSTORES 3 9 2 2" xfId="21961"/>
    <cellStyle name="Accent4 - 60% 2 7" xfId="21962"/>
    <cellStyle name="好_123 13" xfId="21963"/>
    <cellStyle name="常规 17 8 6" xfId="21964"/>
    <cellStyle name="Accent1 - 20% 4 10" xfId="21965"/>
    <cellStyle name="差_2015年开发区收支预算表20150826定稿（加科技明细）结算后调整 2 4 5" xfId="21966"/>
    <cellStyle name="Accent5 - 20% 4 2 6 2" xfId="21967"/>
    <cellStyle name="常规 10 3 10 9" xfId="21968"/>
    <cellStyle name="好_2015年开发区收支预算表20150301 2 12 4" xfId="21969"/>
    <cellStyle name="好_Book1 4 12" xfId="21970"/>
    <cellStyle name="Accent1 - 20% 5 2 7" xfId="21971"/>
    <cellStyle name="好_2015年开发区收支预算表20150826定稿（加科技明细）结算后调整 2 3 14 2" xfId="21972"/>
    <cellStyle name="好_2012年调整预算 2 10 10 2" xfId="21973"/>
    <cellStyle name="Accent6 6 6" xfId="21974"/>
    <cellStyle name="常规 2 8 14 2" xfId="21975"/>
    <cellStyle name="差_Book1_1 12 4" xfId="21976"/>
    <cellStyle name="常规 2 2 9 13 2" xfId="21977"/>
    <cellStyle name="标题 4 6 2" xfId="21978"/>
    <cellStyle name="Comma [0] 2 5" xfId="21979"/>
    <cellStyle name="Accent6 2 7 2 2" xfId="21980"/>
    <cellStyle name="好_2012-2013年结算140424李爱民 2 9 8 2" xfId="21981"/>
    <cellStyle name="Comma  - Style1 9 4 3" xfId="21982"/>
    <cellStyle name="好_2014年元-12月收支 2 9 10 2" xfId="21983"/>
    <cellStyle name="差_2012年调整预算 24" xfId="21984"/>
    <cellStyle name="差_2012年调整预算 19" xfId="21985"/>
    <cellStyle name="常规 2 2 2 9 6 13" xfId="21986"/>
    <cellStyle name="Accent6 - 60% 10 12 2 2" xfId="21987"/>
    <cellStyle name="强调 1 3 12 2" xfId="21988"/>
    <cellStyle name="差_2012年调整预算 3 2 2" xfId="21989"/>
    <cellStyle name="Comma  - Style1 2 2 3" xfId="21990"/>
    <cellStyle name="常规 24 5 2" xfId="21991"/>
    <cellStyle name="常规 19 5 2" xfId="21992"/>
    <cellStyle name="常规 10 3 3 6 2" xfId="21993"/>
    <cellStyle name="常规 14 2 6 5" xfId="21994"/>
    <cellStyle name="常规 3 26" xfId="21995"/>
    <cellStyle name="常规 3 31" xfId="21996"/>
    <cellStyle name="Accent5 - 20% 25" xfId="21997"/>
    <cellStyle name="差_2015年开发区收支预算表20150301 21 2" xfId="21998"/>
    <cellStyle name="差_2015年开发区收支预算表20150301 16 2" xfId="21999"/>
    <cellStyle name="Accent4 - 20% 3 2 7" xfId="22000"/>
    <cellStyle name="Comma  - Style1 12 8 2" xfId="22001"/>
    <cellStyle name="常规 2 9 3 4 2" xfId="22002"/>
    <cellStyle name="未定义 2 3 3" xfId="22003"/>
    <cellStyle name="好_2015年元-12月收支 2 3 6" xfId="22004"/>
    <cellStyle name="常规 6 2 4 2 2" xfId="22005"/>
    <cellStyle name="Accent1 - 20% 8 10 2" xfId="22006"/>
    <cellStyle name="好_2012年调整预算 2 8 5 2" xfId="22007"/>
    <cellStyle name="警告文本 2 6 2" xfId="22008"/>
    <cellStyle name="差_元-3月开发区税收收入完成情况表 13 13" xfId="22009"/>
    <cellStyle name="Accent5 - 20% 3 3 2" xfId="22010"/>
    <cellStyle name="Accent4 - 20% 11 9" xfId="22011"/>
    <cellStyle name="差_123 2 7 5" xfId="22012"/>
    <cellStyle name="Accent4 - 40% 11 2 2" xfId="22013"/>
    <cellStyle name="差_2015年元-12月收支 2 24" xfId="22014"/>
    <cellStyle name="差_2015年元-12月收支 2 19" xfId="22015"/>
    <cellStyle name="Accent6 - 60% 6 2 6 2 2" xfId="22016"/>
    <cellStyle name="常规 4 2 2 12 2" xfId="22017"/>
    <cellStyle name="Accent6 - 20% 5 5" xfId="22018"/>
    <cellStyle name="差_2015年开发区收支预算表20150301 2 8 2 2" xfId="22019"/>
    <cellStyle name="常规 2 2 2 9 7 13 2" xfId="22020"/>
    <cellStyle name="差_（定稿）2013年开发区区域内税收汇总03版 2 6 11 2" xfId="22021"/>
    <cellStyle name="Comma  - Style7 4 10 2" xfId="22022"/>
    <cellStyle name="Comma  - Style2 9 10 2 2" xfId="22023"/>
    <cellStyle name="差_2015年开发区收支预算表20150826定稿（加科技明细）结算后调整 8 3 2" xfId="22024"/>
    <cellStyle name="常规 2 2 15 12" xfId="22025"/>
    <cellStyle name="常规 2 2 20 12" xfId="22026"/>
    <cellStyle name="Accent1 - 20% 6 9" xfId="22027"/>
    <cellStyle name="Accent2 - 20% 5 2 3 2" xfId="22028"/>
    <cellStyle name="常规 4 2 12 15" xfId="22029"/>
    <cellStyle name="常规 2 2 3 2 20" xfId="22030"/>
    <cellStyle name="常规 2 2 3 2 15" xfId="22031"/>
    <cellStyle name="好_123 8 7 2" xfId="22032"/>
    <cellStyle name="常规 8 8 14 2" xfId="22033"/>
    <cellStyle name="差_财政优惠政策计算表20140527 7 5" xfId="22034"/>
    <cellStyle name="_Book1_4 2 2" xfId="22035"/>
    <cellStyle name="好_2015年开发区收支预算表20150301" xfId="22036"/>
    <cellStyle name="差_财政优惠政策计算表20140527 9 11 2" xfId="22037"/>
    <cellStyle name="常规 2 2 8 2 8 8" xfId="22038"/>
    <cellStyle name="Accent4 - 40% 6 12 2" xfId="22039"/>
    <cellStyle name="Percent [2] 10 2 2" xfId="22040"/>
    <cellStyle name="Accent5 - 20% 10 5 2" xfId="22041"/>
    <cellStyle name="常规 10 2 7 4 2" xfId="22042"/>
    <cellStyle name="Accent6 - 60% 8 7 2 2" xfId="22043"/>
    <cellStyle name="Accent6 10 5" xfId="22044"/>
    <cellStyle name="常规 2 2 2 3 6 5" xfId="22045"/>
    <cellStyle name="常规 10 2 4 5 2" xfId="22046"/>
    <cellStyle name="Comma  - Style8 11 8 2 2" xfId="22047"/>
    <cellStyle name="表标题 12 5 4" xfId="22048"/>
    <cellStyle name="Header2 11 2 2" xfId="22049"/>
    <cellStyle name="Header2 13" xfId="22050"/>
    <cellStyle name="常规 10 7 3" xfId="22051"/>
    <cellStyle name="Total 6 2" xfId="22052"/>
    <cellStyle name="常规 2 9 7 12" xfId="22053"/>
    <cellStyle name="常规 10 2 11 3" xfId="22054"/>
    <cellStyle name="Accent4 - 40% 7 9" xfId="22055"/>
    <cellStyle name="常规 7 2 10 9" xfId="22056"/>
    <cellStyle name="常规 2 21 8 2" xfId="22057"/>
    <cellStyle name="常规 2 16 8 2" xfId="22058"/>
    <cellStyle name="常规 21 14" xfId="22059"/>
    <cellStyle name="常规 16 14" xfId="22060"/>
    <cellStyle name="好_元-3月开发区税收收入完成情况表 2 3 11 2" xfId="22061"/>
    <cellStyle name="常规 2 10 3 13 2" xfId="22062"/>
    <cellStyle name="SHADEDSTORES 5 5 2" xfId="22063"/>
    <cellStyle name="差_2013年财政收支表（2月8日） 12 2 2" xfId="22064"/>
    <cellStyle name="常规 2 2 2 3 2 12" xfId="22065"/>
    <cellStyle name="好_2012年调整预算 2 6 10 2" xfId="22066"/>
    <cellStyle name="Accent2 - 20% 11 15" xfId="22067"/>
    <cellStyle name="差_2012年调整预算 10 3 2" xfId="22068"/>
    <cellStyle name="差_2012年调整预算 12 11 2" xfId="22069"/>
    <cellStyle name="常规 2 3 14 2" xfId="22070"/>
    <cellStyle name="常规 3 3 9 6 2" xfId="22071"/>
    <cellStyle name="差_2015年开发区收支预算表20150826定稿（加科技明细）结算后调整 4" xfId="22072"/>
    <cellStyle name="Accent6 - 60% 10 2 7 2" xfId="22073"/>
    <cellStyle name="常规 2 2 4 4" xfId="22074"/>
    <cellStyle name="常规 2 9 10 3 2" xfId="22075"/>
    <cellStyle name="Accent1 3 3" xfId="22076"/>
    <cellStyle name="常规 8 2 12 7" xfId="22077"/>
    <cellStyle name="Input [yellow] 3 7 2 2" xfId="22078"/>
    <cellStyle name="后继超链接 8 2 2" xfId="22079"/>
    <cellStyle name="好_2015年元-12月收支 2 4 3" xfId="22080"/>
    <cellStyle name="差_咸宁市直2013年政府基建支出预算表（一上) 9" xfId="22081"/>
    <cellStyle name="差_元-3月开发区税收收入完成情况表 2 12 2" xfId="22082"/>
    <cellStyle name="常规 18 2 12" xfId="22083"/>
    <cellStyle name="好_2012年调整预算 2 6 10" xfId="22084"/>
    <cellStyle name="差_2012年调整预算 10 3" xfId="22085"/>
    <cellStyle name="Accent6 - 40% 9 9 2" xfId="22086"/>
    <cellStyle name="Accent3 - 20% 2 2 3" xfId="22087"/>
    <cellStyle name="Accent1 - 20% 11 10" xfId="22088"/>
    <cellStyle name="Comma [0] 9 2 2" xfId="22089"/>
    <cellStyle name="Accent4 - 40% 11 2 4" xfId="22090"/>
    <cellStyle name="常规 2 2 2 8 10 6" xfId="22091"/>
    <cellStyle name="好_2015年开发区收支预算表20150826定稿（加科技明细）结算后调整 2 11 4" xfId="22092"/>
    <cellStyle name="常规 3 12 8" xfId="22093"/>
    <cellStyle name="SHADEDSTORES 4 6 3" xfId="22094"/>
    <cellStyle name="Comma  - Style4 7 3 3" xfId="22095"/>
    <cellStyle name="货币 2 2 3 2" xfId="22096"/>
    <cellStyle name="Accent6 9 5 2" xfId="22097"/>
    <cellStyle name="Accent1 - 40% 9 15" xfId="22098"/>
    <cellStyle name="Accent5 6 14 2" xfId="22099"/>
    <cellStyle name="Accent1 - 20% 21" xfId="22100"/>
    <cellStyle name="Accent1 - 20% 16" xfId="22101"/>
    <cellStyle name="常规 2 14 5 2" xfId="22102"/>
    <cellStyle name="差_财政优惠政策计算表20140527 6 12 2" xfId="22103"/>
    <cellStyle name="常规 15 2 7 8" xfId="22104"/>
    <cellStyle name="Comma  - Style2 8 14 2" xfId="22105"/>
    <cellStyle name="好_2012年调整预算 2 7 4" xfId="22106"/>
    <cellStyle name="常规 2 2 16 3" xfId="22107"/>
    <cellStyle name="常规 4 2 3 13 2" xfId="22108"/>
    <cellStyle name="好_财政优惠政策计算表20140527 2 4 6" xfId="22109"/>
    <cellStyle name="Comma  - Style4 4 5 2 2" xfId="22110"/>
    <cellStyle name="常规 9 3 9 11 2" xfId="22111"/>
    <cellStyle name="差_2015年开发区收支预算表20150301 2 10 11 2" xfId="22112"/>
    <cellStyle name="Accent1 6 8" xfId="22113"/>
    <cellStyle name="Accent6 - 40% 6 8 2 2" xfId="22114"/>
    <cellStyle name="sstot 2 12" xfId="22115"/>
    <cellStyle name="好_2015年开发区收支预算表20150826定稿（加科技明细）结算后调整 2 3 11" xfId="22116"/>
    <cellStyle name="强调 3 6 11" xfId="22117"/>
    <cellStyle name="Accent5 - 20% 4 2 5 2" xfId="22118"/>
    <cellStyle name="差_2015年开发区收支预算表20150826定稿（加科技明细）结算后调整 2 3 5" xfId="22119"/>
    <cellStyle name="常规 2 2 2 2 12 13" xfId="22120"/>
    <cellStyle name="好_（定稿）2013年开发区区域内税收汇总03版 5 3 2" xfId="22121"/>
    <cellStyle name="好_2013年财政收支表（2月8日） 2 4 8 2" xfId="22122"/>
    <cellStyle name="好_2012-2013年结算140424李爱民 2 8 10 2" xfId="22123"/>
    <cellStyle name="Accent6 - 60% 2 3 2" xfId="22124"/>
    <cellStyle name="常规 18 9 9 2" xfId="22125"/>
    <cellStyle name="好_2015年开发区收支预算表20150301 12" xfId="22126"/>
    <cellStyle name="差_2012年调整预算 7 9 2" xfId="22127"/>
    <cellStyle name="好_123 2 3 14" xfId="22128"/>
    <cellStyle name="常规 2 7 3 6" xfId="22129"/>
    <cellStyle name="Comma  - Style8 6 2 2 2" xfId="22130"/>
    <cellStyle name="Accent1 - 40% 10 3" xfId="22131"/>
    <cellStyle name="常规 2 2 15 8 2" xfId="22132"/>
    <cellStyle name="常规 2 2 20 8 2" xfId="22133"/>
    <cellStyle name="好_2012年调整预算 2 6 9 2" xfId="22134"/>
    <cellStyle name="货币 2 5 6" xfId="22135"/>
    <cellStyle name="常规 2 2 2 7 3 8" xfId="22136"/>
    <cellStyle name="Comma  - Style3 5 10 3" xfId="22137"/>
    <cellStyle name="后继超级链接 5 9" xfId="22138"/>
    <cellStyle name="好_2014年元-12月收支 20 2" xfId="22139"/>
    <cellStyle name="好_2014年元-12月收支 15 2" xfId="22140"/>
    <cellStyle name="好_2012年调整预算 4 2" xfId="22141"/>
    <cellStyle name="常规 7 8 7" xfId="22142"/>
    <cellStyle name="常规 2 2 4 2 8 8" xfId="22143"/>
    <cellStyle name="好_（定稿）2013年开发区区域内税收汇总03版 13 2" xfId="22144"/>
    <cellStyle name="好_财政优惠政策计算表20140527 2 11 3" xfId="22145"/>
    <cellStyle name="Accent5 8 2 6 2 2" xfId="22146"/>
    <cellStyle name="常规 2 14 5" xfId="22147"/>
    <cellStyle name="Accent2 7 11" xfId="22148"/>
    <cellStyle name="Comma  - Style2 8 14" xfId="22149"/>
    <cellStyle name="Accent5 - 20% 3 2 4" xfId="22150"/>
    <cellStyle name="常规 8 6 14 2" xfId="22151"/>
    <cellStyle name="Accent4 - 20% 11 3 2" xfId="22152"/>
    <cellStyle name="常规 15 2 8 11 2" xfId="22153"/>
    <cellStyle name="Comma  - Style7 5 5" xfId="22154"/>
    <cellStyle name="Accent3 - 20% 16" xfId="22155"/>
    <cellStyle name="Accent3 - 20% 21" xfId="22156"/>
    <cellStyle name="好_财政优惠政策计算表20140527 2 9 7" xfId="22157"/>
    <cellStyle name="差_2015年开发区收支预算表20150301 2 5 11" xfId="22158"/>
    <cellStyle name="常规 2 5 4 11 2" xfId="22159"/>
    <cellStyle name="常规 15 2 3 5" xfId="22160"/>
    <cellStyle name="常规 13 10 9" xfId="22161"/>
    <cellStyle name="常规 2 8 6 7" xfId="22162"/>
    <cellStyle name="常规 2 7 2 11" xfId="22163"/>
    <cellStyle name="Accent1 - 60% 8" xfId="22164"/>
    <cellStyle name="差_Book1 11 8 2" xfId="22165"/>
    <cellStyle name="常规 18 5 7 2" xfId="22166"/>
    <cellStyle name="Accent6 - 20% 7 7 2 2" xfId="22167"/>
    <cellStyle name="差_Book1 4 10" xfId="22168"/>
    <cellStyle name="差_（定稿）2013年开发区区域内税收汇总03版 2 8 4 2" xfId="22169"/>
    <cellStyle name="Total 4 7 2" xfId="22170"/>
    <cellStyle name="超级链接 4 2 2" xfId="22171"/>
    <cellStyle name="差_2013年财政收支表（2月8日） 2 7 7" xfId="22172"/>
    <cellStyle name="常规 20 3" xfId="22173"/>
    <cellStyle name="常规 15 3" xfId="22174"/>
    <cellStyle name="Input [yellow] 7 4" xfId="22175"/>
    <cellStyle name="好_咸宁市直2013年政府基建支出预算表（一上) 23 2" xfId="22176"/>
    <cellStyle name="好_咸宁市直2013年政府基建支出预算表（一上) 18 2" xfId="22177"/>
    <cellStyle name="常规 2 10 2 13 2" xfId="22178"/>
    <cellStyle name="差_财政优惠政策计算表20140527 2 2 8 2" xfId="22179"/>
    <cellStyle name="常规 2 2 2 3 12 13" xfId="22180"/>
    <cellStyle name="Accent1 - 20% 3 14" xfId="22181"/>
    <cellStyle name="差_2015年元-12月收支 6 8" xfId="22182"/>
    <cellStyle name="Accent6 - 40% 17 2 2" xfId="22183"/>
    <cellStyle name="Accent6 - 40% 22 2 2" xfId="22184"/>
    <cellStyle name="常规 18 11 5 2" xfId="22185"/>
    <cellStyle name="好_2013年财政收支表（2月8日） 2 9 14 2" xfId="22186"/>
    <cellStyle name="差_2012-2013年结算140424李爱民 4 5 2" xfId="22187"/>
    <cellStyle name="常规 10 11 3" xfId="22188"/>
    <cellStyle name="好 3" xfId="22189"/>
    <cellStyle name="超级链接 9 3" xfId="22190"/>
    <cellStyle name="差_2015年元-12月收支 11 11 2" xfId="22191"/>
    <cellStyle name="好_2012-2013年结算140424李爱民 2 3 3" xfId="22192"/>
    <cellStyle name="Comma  - Style7 11 14 2" xfId="22193"/>
    <cellStyle name="差_元-3月开发区税收收入完成情况表 13 9" xfId="22194"/>
    <cellStyle name="好_2015年开发区收支预算表20150826定稿（加科技明细）结算后调整 8" xfId="22195"/>
    <cellStyle name="entry box 6 6 4" xfId="22196"/>
    <cellStyle name="好_2015年元-12月收支 2 9 12" xfId="22197"/>
    <cellStyle name="差_元-3月开发区税收收入完成情况表 8 2" xfId="22198"/>
    <cellStyle name="差_2012年调整预算 9 11 2" xfId="22199"/>
    <cellStyle name="常规 2 10 14" xfId="22200"/>
    <cellStyle name="差_2015年开发区收支预算表20150301 10 14" xfId="22201"/>
    <cellStyle name="PSChar 14" xfId="22202"/>
    <cellStyle name="差_（定稿）2013年开发区区域内税收汇总03版 3 3" xfId="22203"/>
    <cellStyle name="常规 2 2 3 2 6 6" xfId="22204"/>
    <cellStyle name="好_123 2 5 9 2" xfId="22205"/>
    <cellStyle name="常规 2 7 25" xfId="22206"/>
    <cellStyle name="差_2015年开发区收支预算表20150301 7 5" xfId="22207"/>
    <cellStyle name="Accent5 - 40% 10 2 3 2" xfId="22208"/>
    <cellStyle name="Accent5 - 20% 5 14 2" xfId="22209"/>
    <cellStyle name="常规 2 3 2 2 2" xfId="22210"/>
    <cellStyle name="Comma  - Style1 11 7 2" xfId="22211"/>
    <cellStyle name="Accent6 - 40% 5 2 6 2" xfId="22212"/>
    <cellStyle name="差_2014年元-12月收支 8 9" xfId="22213"/>
    <cellStyle name="常规 2 2 5 2 2" xfId="22214"/>
    <cellStyle name="差_2015年开发区收支预算表20150301 2 10 3" xfId="22215"/>
    <cellStyle name="常规 3 7 8" xfId="22216"/>
    <cellStyle name="SHADEDSTORES 3 3 3 2" xfId="22217"/>
    <cellStyle name="差_2012-2013年结算140424李爱民 2 8 7" xfId="22218"/>
    <cellStyle name="常规 2 4 9 6" xfId="22219"/>
    <cellStyle name="常规 2 3 9 8 2" xfId="22220"/>
    <cellStyle name="好_2015年元-12月收支 11" xfId="22221"/>
    <cellStyle name="差_2013年财政收支表（2月8日） 2 7" xfId="22222"/>
    <cellStyle name="常规 2 2 2 4 7" xfId="22223"/>
    <cellStyle name="差_Book1_1 2 10 4 2" xfId="22224"/>
    <cellStyle name="Comma  - Style6 10 4 2" xfId="22225"/>
    <cellStyle name="常规 2 2 11 8 2" xfId="22226"/>
    <cellStyle name="好_2012年调整预算 2 2 9 2" xfId="22227"/>
    <cellStyle name="常规 3 12 14 2" xfId="22228"/>
    <cellStyle name="Comma  - Style8 9 3 3" xfId="22229"/>
    <cellStyle name="常规 2 2 11" xfId="22230"/>
    <cellStyle name="未定义 2 15" xfId="22231"/>
    <cellStyle name="常规 2 7 2 9 2" xfId="22232"/>
    <cellStyle name="Accent6 - 40% 4 5 3" xfId="22233"/>
    <cellStyle name="差_2013年财政收支表（2月8日） 9" xfId="22234"/>
    <cellStyle name="差_元-3月开发区税收收入完成情况表 2 18" xfId="22235"/>
    <cellStyle name="差_元-3月开发区税收收入完成情况表 2 23" xfId="22236"/>
    <cellStyle name="常规 2 9 11 5 2" xfId="22237"/>
    <cellStyle name="常规 2 3 6 4" xfId="22238"/>
    <cellStyle name="Input [yellow] 6 5 2 2" xfId="22239"/>
    <cellStyle name="Comma  - Style3 11 8 2 2" xfId="22240"/>
    <cellStyle name="常规 2 2 7 2 6 11 2" xfId="22241"/>
    <cellStyle name="差_2015年元-12月收支 2 6 4 2" xfId="22242"/>
    <cellStyle name="Accent5 - 40% 2 3 2" xfId="22243"/>
    <cellStyle name="差_2015年开发区收支预算表20150301" xfId="22244"/>
    <cellStyle name="好_2012-2013年结算140424李爱民 5 3" xfId="22245"/>
    <cellStyle name="Comma  - Style4 3 10 3" xfId="22246"/>
    <cellStyle name="常规 2 9 6 3" xfId="22247"/>
    <cellStyle name="SHADEDSTORES 15 4" xfId="22248"/>
    <cellStyle name="args.style" xfId="22249"/>
    <cellStyle name="差_咸宁市直2013年政府基建支出预算表（一上) 12 9 2" xfId="22250"/>
    <cellStyle name="Comma  - Style7 4 4 2 2" xfId="22251"/>
    <cellStyle name="Accent2 - 20% 4 7" xfId="22252"/>
    <cellStyle name="常规 4 3 11 9 2" xfId="22253"/>
    <cellStyle name="Accent2 - 40% 5 4" xfId="22254"/>
    <cellStyle name="常规 9 2 4 3" xfId="22255"/>
    <cellStyle name="Comma  - Style4 4 5" xfId="22256"/>
    <cellStyle name="好_2014年元-12月收支 2 4 9" xfId="22257"/>
    <cellStyle name="好_咸宁市直2013年政府基建支出预算表（一上) 2 8 12 2" xfId="22258"/>
    <cellStyle name="SHADEDSTORES 6 4 2 2" xfId="22259"/>
    <cellStyle name="常规 2 2 3 4" xfId="22260"/>
    <cellStyle name="Accent6 - 60% 10 2 6 2" xfId="22261"/>
    <cellStyle name="常规 2 9 10 2 2" xfId="22262"/>
    <cellStyle name="Comma  - Style6 4 3 3" xfId="22263"/>
    <cellStyle name="常规 6 2 3 4 2" xfId="22264"/>
    <cellStyle name="好_123 2 3 4" xfId="22265"/>
    <cellStyle name="Accent1 - 40% 9 12" xfId="22266"/>
    <cellStyle name="Comma  - Style2 11 12 2 2" xfId="22267"/>
    <cellStyle name="Comma  - Style4 17 2" xfId="22268"/>
    <cellStyle name="Comma  - Style4 22 2" xfId="22269"/>
    <cellStyle name="常规 8 3 2 2" xfId="22270"/>
    <cellStyle name="常规 2 2 2 6 9 3" xfId="22271"/>
    <cellStyle name="常规 5 2 2 6 6 2" xfId="22272"/>
    <cellStyle name="小数 5 6" xfId="22273"/>
    <cellStyle name="Body 2" xfId="22274"/>
    <cellStyle name="常规 4 3 6 4 2" xfId="22275"/>
    <cellStyle name="常规 2 4 2 2 2" xfId="22276"/>
    <cellStyle name="_Book1_1 2 3" xfId="22277"/>
    <cellStyle name="Comma  - Style7 2 11" xfId="22278"/>
    <cellStyle name="常规 14 2 3 2" xfId="22279"/>
    <cellStyle name="好_2015年开发区收支预算表20150301 2 10 7" xfId="22280"/>
    <cellStyle name="强调 3 11 11 2" xfId="22281"/>
    <cellStyle name="常规 2 3 9 5" xfId="22282"/>
    <cellStyle name="差_2013年财政收支表（2月8日） 10 5 2" xfId="22283"/>
    <cellStyle name="常规 2 2 5 2 9 7" xfId="22284"/>
    <cellStyle name="Comma  - Style7 12 8 2 2" xfId="22285"/>
    <cellStyle name="差_2012-2013年结算140424李爱民 2 6 4 2" xfId="22286"/>
    <cellStyle name="常规 12 2 8 6 2" xfId="22287"/>
    <cellStyle name="常规 10 3 4 4 2" xfId="22288"/>
    <cellStyle name="常规 25 3 2" xfId="22289"/>
    <cellStyle name="常规 30 3 2" xfId="22290"/>
    <cellStyle name="好_2012-2013年结算140424李爱民 2 2 12" xfId="22291"/>
    <cellStyle name="Accent5 - 40% 3 5 2" xfId="22292"/>
    <cellStyle name="数字 12 2 2" xfId="22293"/>
    <cellStyle name="Comma  - Style2 3 3 2" xfId="22294"/>
    <cellStyle name="sstot 2 2 2 2" xfId="22295"/>
    <cellStyle name="_Book1_2 2 5" xfId="22296"/>
    <cellStyle name="常规 2 3 7 12" xfId="22297"/>
    <cellStyle name="常规 2 2 2 5 10 5 2" xfId="22298"/>
    <cellStyle name="Accent5 - 60% 3 7" xfId="22299"/>
    <cellStyle name="Accent1 - 40% 7" xfId="22300"/>
    <cellStyle name="常规 15 2 5 6" xfId="22301"/>
    <cellStyle name="Calc Currency (0) 7 2" xfId="22302"/>
    <cellStyle name="Accent3 - 20% 3 7" xfId="22303"/>
    <cellStyle name="Comma  - Style7 21 2" xfId="22304"/>
    <cellStyle name="Comma  - Style7 16 2" xfId="22305"/>
    <cellStyle name="差_元-3月开发区税收收入完成情况表 7 14 2" xfId="22306"/>
    <cellStyle name="好_2015年开发区收支预算表20150301 2 7 7" xfId="22307"/>
    <cellStyle name="常规 2 2 2 3 10 13 2" xfId="22308"/>
    <cellStyle name="常规 2 9 2 5" xfId="22309"/>
    <cellStyle name="_一四星酒店方案 6 2" xfId="22310"/>
    <cellStyle name="Comma  - Style1 5 4 2 2" xfId="22311"/>
    <cellStyle name="Accent6 - 60% 9 2 5 2 2" xfId="22312"/>
    <cellStyle name="常规 2 2 7 2 4 12" xfId="22313"/>
    <cellStyle name="常规 5 6 13" xfId="22314"/>
    <cellStyle name="Accent6 9 8 2" xfId="22315"/>
    <cellStyle name="好_元-3月开发区税收收入完成情况表 6 8 2" xfId="22316"/>
    <cellStyle name="差_2015年开发区收支预算表20150826定稿（加科技明细）结算后调整 2 11 10 2" xfId="22317"/>
    <cellStyle name="Comma  - Style5 6 11 2 2" xfId="22318"/>
    <cellStyle name="常规 12 2 4 3" xfId="22319"/>
    <cellStyle name="差_2015年元-12月收支 5 14" xfId="22320"/>
    <cellStyle name="好_2012-2013年结算140424李爱民 2 12 12" xfId="22321"/>
    <cellStyle name="常规 2 2 2 2 2 2 2" xfId="22322"/>
    <cellStyle name="好_123 5 8 2" xfId="22323"/>
    <cellStyle name="常规 10 3 11 4" xfId="22324"/>
    <cellStyle name="常规 2 2 9 2 9 2" xfId="22325"/>
    <cellStyle name="常规 8 11 3" xfId="22326"/>
    <cellStyle name="Comma  - Style4 9 3" xfId="22327"/>
    <cellStyle name="常规 2 10 21 2" xfId="22328"/>
    <cellStyle name="常规 2 10 16 2" xfId="22329"/>
    <cellStyle name="Comma  - Style3 16 2 2" xfId="22330"/>
    <cellStyle name="Comma  - Style3 21 2 2" xfId="22331"/>
    <cellStyle name="差_2015年元-12月收支 2 6 6" xfId="22332"/>
    <cellStyle name="常规 2 2 2 6 3 11 2" xfId="22333"/>
    <cellStyle name="常规 2 2 7 2 3 14" xfId="22334"/>
    <cellStyle name="常规 14 2 2 9 2" xfId="22335"/>
    <cellStyle name="Accent5 - 40% 8 5 2" xfId="22336"/>
    <cellStyle name="差_2013年财政收支表（2月8日） 2 2" xfId="22337"/>
    <cellStyle name="Comma  - Style7 10 8 2" xfId="22338"/>
    <cellStyle name="Accent4 - 60% 7 2 6" xfId="22339"/>
    <cellStyle name="常规 11 2 8 9 2" xfId="22340"/>
    <cellStyle name="Accent4 - 20% 4 12 2" xfId="22341"/>
    <cellStyle name="Accent2 - 20% 7 4 2" xfId="22342"/>
    <cellStyle name="好_2012-2013年结算140424李爱民 7 6 2" xfId="22343"/>
    <cellStyle name="Accent4 - 60% 3 8" xfId="22344"/>
    <cellStyle name="常规 17 9 7" xfId="22345"/>
    <cellStyle name="好_123 2 7 9" xfId="22346"/>
    <cellStyle name="Comma  - Style7 6 11 3" xfId="22347"/>
    <cellStyle name="好_2015年开发区收支预算表20150301 5 4 2" xfId="22348"/>
    <cellStyle name="常规 2 26" xfId="22349"/>
    <cellStyle name="常规 2 31" xfId="22350"/>
    <cellStyle name="Comma  - Style2 12 7 3" xfId="22351"/>
    <cellStyle name="Accent2 - 20% 10 2 7" xfId="22352"/>
    <cellStyle name="差_元-3月开发区税收收入完成情况表 2 3 7 2" xfId="22353"/>
    <cellStyle name="Accent4 - 40% 8 2 3 2" xfId="22354"/>
    <cellStyle name="Accent5 - 60% 6 14 2" xfId="22355"/>
    <cellStyle name="常规 12 2 2 5" xfId="22356"/>
    <cellStyle name="Accent6 - 40% 10 7 2" xfId="22357"/>
    <cellStyle name="差_Book1 7 9" xfId="22358"/>
    <cellStyle name="差_2015年开发区收支预算表20150826定稿（加科技明细）结算后调整 2 7 5" xfId="22359"/>
    <cellStyle name="Accent5 - 20% 2 9 2" xfId="22360"/>
    <cellStyle name="常规 12 2 5 3 2" xfId="22361"/>
    <cellStyle name="表标题 11 12 2" xfId="22362"/>
    <cellStyle name="Accent3 - 60% 7 4" xfId="22363"/>
    <cellStyle name="差_财政优惠政策计算表20140527 9 8" xfId="22364"/>
    <cellStyle name="Accent5 - 20% 2 2 3" xfId="22365"/>
    <cellStyle name="Accent3 - 20% 11 10" xfId="22366"/>
    <cellStyle name="常规 4 2 17" xfId="22367"/>
    <cellStyle name="常规 4 2 22" xfId="22368"/>
    <cellStyle name="Accent5 - 60% 9 2 5" xfId="22369"/>
    <cellStyle name="Accent5 - 20% 11" xfId="22370"/>
    <cellStyle name="Accent6 2 3" xfId="22371"/>
    <cellStyle name="Accent4 - 40% 5 7 2" xfId="22372"/>
    <cellStyle name="好_元-3月开发区税收收入完成情况表 5 5 2" xfId="22373"/>
    <cellStyle name="常规 18 3 12" xfId="22374"/>
    <cellStyle name="差_元-3月开发区税收收入完成情况表 2 22 2" xfId="22375"/>
    <cellStyle name="差_元-3月开发区税收收入完成情况表 2 17 2" xfId="22376"/>
    <cellStyle name="Comma  - Style4 4 7 2 2" xfId="22377"/>
    <cellStyle name="好_2013年财政收支表（2月8日） 2 12 12 2" xfId="22378"/>
    <cellStyle name="Comma  - Style7 5 15" xfId="22379"/>
    <cellStyle name="差_123 8 6 2" xfId="22380"/>
    <cellStyle name="常规 2 2 2 5 6 9 2" xfId="22381"/>
    <cellStyle name="好_（定稿）2013年开发区区域内税收汇总03版 4 12" xfId="22382"/>
    <cellStyle name="常规 2 3 10 6" xfId="22383"/>
    <cellStyle name="表标题 7 4 2" xfId="22384"/>
    <cellStyle name="Comma  - Style3 7 9 2 2" xfId="22385"/>
    <cellStyle name="Comma  - Style5 10" xfId="22386"/>
    <cellStyle name="差_2014年元-12月收支 2 5 9 2" xfId="22387"/>
    <cellStyle name="常规 5 3 2 14 2" xfId="22388"/>
    <cellStyle name="Accent4 - 20% 12 6 2" xfId="22389"/>
    <cellStyle name="差_123 2 8 2 2" xfId="22390"/>
    <cellStyle name="常规 2 2 21 2" xfId="22391"/>
    <cellStyle name="常规 2 2 16 2" xfId="22392"/>
    <cellStyle name="常规 5 3 2 5 8 2" xfId="22393"/>
    <cellStyle name="常规 8 2 8 9" xfId="22394"/>
    <cellStyle name="Comma  - Style2 4 5 2" xfId="22395"/>
    <cellStyle name="差_财政优惠政策计算表20140527 2 7 14" xfId="22396"/>
    <cellStyle name="差_Book1_1 10 7" xfId="22397"/>
    <cellStyle name="好_财政优惠政策计算表20140527 2 7 11" xfId="22398"/>
    <cellStyle name="好_123 6 12 2" xfId="22399"/>
    <cellStyle name="好_123 2 5 8 2" xfId="22400"/>
    <cellStyle name="好_财政优惠政策计算表20140527 17" xfId="22401"/>
    <cellStyle name="好_财政优惠政策计算表20140527 22" xfId="22402"/>
    <cellStyle name="常规 2 2 2 9 7 10" xfId="22403"/>
    <cellStyle name="差_2015年开发区收支预算表20150301 2 7 12" xfId="22404"/>
    <cellStyle name="后继超链接 3 11" xfId="22405"/>
    <cellStyle name="常规 10 2 10 7 2" xfId="22406"/>
    <cellStyle name="好_2012年调整预算 2 11 3" xfId="22407"/>
    <cellStyle name="常规 2 2 6 2 7 4" xfId="22408"/>
    <cellStyle name="Comma  - Style6 9 4 2" xfId="22409"/>
    <cellStyle name="差_Book1_1 2 9 4 2" xfId="22410"/>
    <cellStyle name="常规 4 3 5 4 2" xfId="22411"/>
    <cellStyle name="常规 2 2 2 3 13" xfId="22412"/>
    <cellStyle name="差_2015年开发区收支预算表20150301 2 9 12 2" xfId="22413"/>
    <cellStyle name="常规 10 9 5" xfId="22414"/>
    <cellStyle name="Accent6 - 60% 12 4 2 2" xfId="22415"/>
    <cellStyle name="强调 3 3 4 2" xfId="22416"/>
    <cellStyle name="常规 15 2 3 13 2" xfId="22417"/>
    <cellStyle name="常规 2 11 11 2" xfId="22418"/>
    <cellStyle name="常规 3 2 13 2" xfId="22419"/>
    <cellStyle name="常规 2 2 8 2 9 4" xfId="22420"/>
    <cellStyle name="常规 18 6 6 2" xfId="22421"/>
    <cellStyle name="差_2015年元-12月收支 2 12 6" xfId="22422"/>
    <cellStyle name="好_Book1_1 2 8 10" xfId="22423"/>
    <cellStyle name="差_元-3月开发区税收收入完成情况表 2 15 2" xfId="22424"/>
    <cellStyle name="差_元-3月开发区税收收入完成情况表 2 20 2" xfId="22425"/>
    <cellStyle name="Accent4 - 60% 4 9" xfId="22426"/>
    <cellStyle name="常规 5 10 8" xfId="22427"/>
    <cellStyle name="常规 9 2 9 6" xfId="22428"/>
    <cellStyle name="Accent1 10 2 6" xfId="22429"/>
    <cellStyle name="常规 4 2 7 11" xfId="22430"/>
    <cellStyle name="Percent [2] 2 4 2 2" xfId="22431"/>
    <cellStyle name="Accent5 - 60% 7 8 2 2" xfId="22432"/>
    <cellStyle name="常规 18 7 6 2" xfId="22433"/>
    <cellStyle name="常规 16 2 6 10" xfId="22434"/>
    <cellStyle name="差_Book1_1 2 3 3 2" xfId="22435"/>
    <cellStyle name="常规 10 12 14 2" xfId="22436"/>
    <cellStyle name="常规 2 3 11 6 2" xfId="22437"/>
    <cellStyle name="常规 2 2 8 7" xfId="22438"/>
    <cellStyle name="常规 2 5" xfId="22439"/>
    <cellStyle name="差_财政优惠政策计算表20140527 3 9 2" xfId="22440"/>
    <cellStyle name="常规 2 3 4 6 2" xfId="22441"/>
    <cellStyle name="常规 4 3 12 5" xfId="22442"/>
    <cellStyle name="差_财政优惠政策计算表20140527 3 8 2" xfId="22443"/>
    <cellStyle name="常规 2 2 2 4 12" xfId="22444"/>
    <cellStyle name="常规 2 3 4 5 2" xfId="22445"/>
    <cellStyle name="常规 2 8 2 12" xfId="22446"/>
    <cellStyle name="强调文字颜色 4 5 2" xfId="22447"/>
    <cellStyle name="常规 2 2 2 3 7" xfId="22448"/>
    <cellStyle name="常规 2 7 20" xfId="22449"/>
    <cellStyle name="常规 2 7 15" xfId="22450"/>
    <cellStyle name="好_123 2 7 10 2" xfId="22451"/>
    <cellStyle name="Normal - Style1 6 2" xfId="22452"/>
    <cellStyle name="好_123 7 6" xfId="22453"/>
    <cellStyle name="常规 2 2 2 5 9 14" xfId="22454"/>
    <cellStyle name="常规 7 2 3 10" xfId="22455"/>
    <cellStyle name="好_元-3月开发区税收收入完成情况表 2 4 3" xfId="22456"/>
    <cellStyle name="差_2012-2013年结算140424李爱民 2 5 9 2" xfId="22457"/>
    <cellStyle name="好_2012-2013年结算140424李爱民 2 2 3 2" xfId="22458"/>
    <cellStyle name="常规 4 2 4 8 2" xfId="22459"/>
    <cellStyle name="差_Book1 3 7 2" xfId="22460"/>
    <cellStyle name="表标题 12 4 2 2" xfId="22461"/>
    <cellStyle name="常规 2 4 13" xfId="22462"/>
    <cellStyle name="差_咸宁市直2013年政府基建支出预算表（一上) 3 7" xfId="22463"/>
    <cellStyle name="Accent6 - 20% 4 2" xfId="22464"/>
    <cellStyle name="常规 9 3 4 11" xfId="22465"/>
    <cellStyle name="常规 9 2 2 6 2" xfId="22466"/>
    <cellStyle name="常规 8 22 2" xfId="22467"/>
    <cellStyle name="常规 8 17 2" xfId="22468"/>
    <cellStyle name="小数 3 3 2" xfId="22469"/>
    <cellStyle name="常规 2 2 2 9 5 3" xfId="22470"/>
    <cellStyle name="常规 2 2 2 7 9 11" xfId="22471"/>
    <cellStyle name="Accent1 - 20% 4 6" xfId="22472"/>
    <cellStyle name="强调 1 6 9" xfId="22473"/>
    <cellStyle name="常规 2 2 2 3 9 13 2" xfId="22474"/>
    <cellStyle name="常规 4 2 11 12" xfId="22475"/>
    <cellStyle name="Comma  - Style1 2 11 2" xfId="22476"/>
    <cellStyle name="常规 2 3 6 11 2" xfId="22477"/>
    <cellStyle name="常规 5 3 2 22" xfId="22478"/>
    <cellStyle name="常规 5 3 2 17" xfId="22479"/>
    <cellStyle name="Accent4 - 60% 7 13" xfId="22480"/>
    <cellStyle name="Accent6 - 40% 10 2 6 2 2" xfId="22481"/>
    <cellStyle name="好_2015年开发区收支预算表20150301 6 12 2" xfId="22482"/>
    <cellStyle name="好_元-3月开发区税收收入完成情况表 16 2" xfId="22483"/>
    <cellStyle name="好_元-3月开发区税收收入完成情况表 21 2" xfId="22484"/>
    <cellStyle name="标题 4 2" xfId="22485"/>
    <cellStyle name="常规 17 3 4 2" xfId="22486"/>
    <cellStyle name="Comma  - Style4 12 2 2 2" xfId="22487"/>
    <cellStyle name="强调 2 3" xfId="22488"/>
    <cellStyle name="Accent4 - 20% 4 3 2" xfId="22489"/>
    <cellStyle name="常规 2 2 2 10 8 6 2" xfId="22490"/>
    <cellStyle name="常规 9 3 2 2" xfId="22491"/>
    <cellStyle name="好_123 9 4" xfId="22492"/>
    <cellStyle name="好_2015年元-12月收支 20" xfId="22493"/>
    <cellStyle name="好_2015年元-12月收支 15" xfId="22494"/>
    <cellStyle name="Comma  - Style5 2 4" xfId="22495"/>
    <cellStyle name="差_2012年调整预算 2 5 4" xfId="22496"/>
    <cellStyle name="差_（定稿）2013年开发区区域内税收汇总03版 2 10" xfId="22497"/>
    <cellStyle name="好_2015年开发区收支预算表20150826定稿（加科技明细）结算后调整 2 10 3" xfId="22498"/>
    <cellStyle name="好_2012年调整预算 2 9 11 2" xfId="22499"/>
    <cellStyle name="好_2012-2013年结算140424李爱民 2 3 9 2" xfId="22500"/>
    <cellStyle name="Comma  - Style6 8 11 3" xfId="22501"/>
    <cellStyle name="常规 2 2 5 2 10 2" xfId="22502"/>
    <cellStyle name="好_2015年开发区收支预算表20150826定稿（加科技明细）结算后调整 2 8 11" xfId="22503"/>
    <cellStyle name="常规 10 3 11 9 2" xfId="22504"/>
    <cellStyle name="常规 2 2 17 10" xfId="22505"/>
    <cellStyle name="Accent6 - 60% 3 2 6 2" xfId="22506"/>
    <cellStyle name="差_（定稿）2013年开发区区域内税收汇总03版 11" xfId="22507"/>
    <cellStyle name="常规 4 3 7 2 2" xfId="22508"/>
    <cellStyle name="Accent5 4 15" xfId="22509"/>
    <cellStyle name="Comma  - Style7 5 5 2 2" xfId="22510"/>
    <cellStyle name="后继超链接 7 7" xfId="22511"/>
    <cellStyle name="SHADEDSTORES 6 2 8 2" xfId="22512"/>
    <cellStyle name="后继超级链接 9 12 2" xfId="22513"/>
    <cellStyle name="强调 1 2 14 2" xfId="22514"/>
    <cellStyle name="差_2012-2013年结算140424李爱民 2 10 13 2" xfId="22515"/>
    <cellStyle name="差_2012年调整预算 2 19 2" xfId="22516"/>
    <cellStyle name="差_2012年调整预算 2 24 2" xfId="22517"/>
    <cellStyle name="好_2013年财政收支表（2月8日） 9 6" xfId="22518"/>
    <cellStyle name="差_（定稿）2013年开发区区域内税收汇总03版 5 11" xfId="22519"/>
    <cellStyle name="差_2013年财政收支表（2月8日） 2 24" xfId="22520"/>
    <cellStyle name="差_2013年财政收支表（2月8日） 2 19" xfId="22521"/>
    <cellStyle name="常规 2 10 12 11 2" xfId="22522"/>
    <cellStyle name="差_2012-2013年结算140424李爱民 6 9" xfId="22523"/>
    <cellStyle name="好_2014年元-12月收支 8" xfId="22524"/>
    <cellStyle name="好_2014年元-12月收支 2 2 6" xfId="22525"/>
    <cellStyle name="差_2015年开发区收支预算表20150826定稿（加科技明细）结算后调整 10 11 2" xfId="22526"/>
    <cellStyle name="Accent4 - 60% 16" xfId="22527"/>
    <cellStyle name="Accent4 - 60% 21" xfId="22528"/>
    <cellStyle name="Accent6 - 40% 10 15" xfId="22529"/>
    <cellStyle name="Header2 4 8" xfId="22530"/>
    <cellStyle name="好_咸宁市直2013年政府基建支出预算表（一上) 2 6 7 2" xfId="22531"/>
    <cellStyle name="常规 8 7 8 2" xfId="22532"/>
    <cellStyle name="好_2013年财政收支表（2月8日） 9 2 2" xfId="22533"/>
    <cellStyle name="好_Book1_1 2 6 13" xfId="22534"/>
    <cellStyle name="常规 2 2 2 7 11 13 2" xfId="22535"/>
    <cellStyle name="Accent3 3 13" xfId="22536"/>
    <cellStyle name="常规 10 25 2" xfId="22537"/>
    <cellStyle name="Accent1 - 40% 3 4 2" xfId="22538"/>
    <cellStyle name="Accent1 6 5" xfId="22539"/>
    <cellStyle name="差_2012年调整预算 2 3 7 2" xfId="22540"/>
    <cellStyle name="常规 15 2 5 4 2" xfId="22541"/>
    <cellStyle name="Comma  - Style6 7 4" xfId="22542"/>
    <cellStyle name="Accent1 - 40% 4 2 6 2" xfId="22543"/>
    <cellStyle name="差_2012-2013年结算140424李爱民 2 7 8 2" xfId="22544"/>
    <cellStyle name="常规 2 2 2 9 12 2" xfId="22545"/>
    <cellStyle name="Accent4 7 10" xfId="22546"/>
    <cellStyle name="常规 3 9 9" xfId="22547"/>
    <cellStyle name="差_2015年开发区收支预算表20150301 2 12 4" xfId="22548"/>
    <cellStyle name="常规 2 9 9 2" xfId="22549"/>
    <cellStyle name="Comma  - Style4 8 13" xfId="22550"/>
    <cellStyle name="好_2014年元-12月收支 11 8" xfId="22551"/>
    <cellStyle name="常规 4 4 3 5" xfId="22552"/>
    <cellStyle name="常规 8 10 13" xfId="22553"/>
    <cellStyle name="Accent4 - 40% 10 2 5 2" xfId="22554"/>
    <cellStyle name="好_（定稿）2013年开发区区域内税收汇总03版 2 9" xfId="22555"/>
    <cellStyle name="差_Book1 10 7 2" xfId="22556"/>
    <cellStyle name="Comma  - Style8 3 5" xfId="22557"/>
    <cellStyle name="货币 2 11 6 2" xfId="22558"/>
    <cellStyle name="差_2012年调整预算 10 2" xfId="22559"/>
    <cellStyle name="常规 2 9 11 11 2" xfId="22560"/>
    <cellStyle name="PSInt 12" xfId="22561"/>
    <cellStyle name="Accent6 7 5 2" xfId="22562"/>
    <cellStyle name="常规 15 2 2 13 2" xfId="22563"/>
    <cellStyle name="常规 11 15" xfId="22564"/>
    <cellStyle name="常规 2 2 2 4 8 8 2" xfId="22565"/>
    <cellStyle name="好_2012年调整预算 4 10" xfId="22566"/>
    <cellStyle name="差_2013年财政收支表（2月8日） 2 16" xfId="22567"/>
    <cellStyle name="差_2013年财政收支表（2月8日） 2 21" xfId="22568"/>
    <cellStyle name="常规 17 2 4" xfId="22569"/>
    <cellStyle name="Comma  - Style5 4 11 2 2" xfId="22570"/>
    <cellStyle name="常规 2 8 4 3" xfId="22571"/>
    <cellStyle name="Accent2 - 40% 7 15" xfId="22572"/>
    <cellStyle name="Accent6 - 40% 11 2 6 2 2" xfId="22573"/>
    <cellStyle name="好_2013年财政收支表（2月8日） 7 11 2" xfId="22574"/>
    <cellStyle name="好_2015年元-12月收支 2 2 6 2" xfId="22575"/>
    <cellStyle name="常规 8 5 4 2" xfId="22576"/>
    <cellStyle name="好_咸宁市直2013年政府基建支出预算表（一上) 2 4 3 2" xfId="22577"/>
    <cellStyle name="常规 3 3 11 6 2" xfId="22578"/>
    <cellStyle name="好_财政优惠政策计算表20140527 2 4 7 2" xfId="22579"/>
    <cellStyle name="常规 2 2 2 7 9 9" xfId="22580"/>
    <cellStyle name="Comma  - Style2 12 3" xfId="22581"/>
    <cellStyle name="Accent5 - 40% 5 14 2" xfId="22582"/>
    <cellStyle name="常规 2 7 10 6 2" xfId="22583"/>
    <cellStyle name="Accent2 - 40% 9 14 2" xfId="22584"/>
    <cellStyle name="常规 3 10 4" xfId="22585"/>
    <cellStyle name="常规 2 2 2 3 2 6 2" xfId="22586"/>
    <cellStyle name="常规 2 2 2 8 4 12 2" xfId="22587"/>
    <cellStyle name="差_2015年元-12月收支 2 2 10 2" xfId="22588"/>
    <cellStyle name="Accent3 - 60% 9 13" xfId="22589"/>
    <cellStyle name="差_财政优惠政策计算表20140527 8 13 2" xfId="22590"/>
    <cellStyle name="差_2014年元-12月收支 2 10 5" xfId="22591"/>
    <cellStyle name="Accent6 - 20% 9 2 8" xfId="22592"/>
    <cellStyle name="Accent3 - 20% 6 14 2" xfId="22593"/>
    <cellStyle name="常规 16 2 7 7" xfId="22594"/>
    <cellStyle name="常规 3 11 10 2" xfId="22595"/>
    <cellStyle name="常规 8 2 12 2" xfId="22596"/>
    <cellStyle name="商品名称 7" xfId="22597"/>
    <cellStyle name="差_（定稿）2013年开发区区域内税收汇总03版 9 9" xfId="22598"/>
    <cellStyle name="好_Book1 3 10 2" xfId="22599"/>
    <cellStyle name="差_2013年财政收支表（2月8日） 8 11 2" xfId="22600"/>
    <cellStyle name="Accent4 - 20% 5 2 4 2" xfId="22601"/>
    <cellStyle name="Input [yellow] 6 6 2 2" xfId="22602"/>
    <cellStyle name="常规 2 2 2 6 3 12" xfId="22603"/>
    <cellStyle name="Currency [0] 4 2" xfId="22604"/>
    <cellStyle name="差_2015年开发区收支预算表20150826定稿（加科技明细）结算后调整 3 14" xfId="22605"/>
    <cellStyle name="Accent1 - 20% 9 5" xfId="22606"/>
    <cellStyle name="常规 2 2 2 10 3 6 2" xfId="22607"/>
    <cellStyle name="常规 10 8 4" xfId="22608"/>
    <cellStyle name="Comma  - Style4 7 11" xfId="22609"/>
    <cellStyle name="Comma  - Style8 8 7 3" xfId="22610"/>
    <cellStyle name="常规 2 7 3 2" xfId="22611"/>
    <cellStyle name="常规 2 2 2 4 3 2" xfId="22612"/>
    <cellStyle name="常规 13 11 11 2" xfId="22613"/>
    <cellStyle name="好_2015年元-12月收支 2 2 9" xfId="22614"/>
    <cellStyle name="差_2014年元-12月收支 2 4 13" xfId="22615"/>
    <cellStyle name="差_（定稿）2013年开发区区域内税收汇总03版 2 7 3" xfId="22616"/>
    <cellStyle name="常规 5 8 6 2" xfId="22617"/>
    <cellStyle name="差_2013年财政收支表（2月8日） 2 10 11" xfId="22618"/>
    <cellStyle name="差_（定稿）2013年开发区区域内税收汇总03版 2 3 10" xfId="22619"/>
    <cellStyle name="Accent4 - 20% 2 5 2" xfId="22620"/>
    <cellStyle name="常规 2 2 2 10 6 8 2" xfId="22621"/>
    <cellStyle name="好_2015年开发区收支预算表20150826定稿（加科技明细）结算后调整 13 6" xfId="22622"/>
    <cellStyle name="常规 2 2 2 10 9 8 2" xfId="22623"/>
    <cellStyle name="常规 2 2 2 8 3 10" xfId="22624"/>
    <cellStyle name="常规 2 8 11 10" xfId="22625"/>
    <cellStyle name="常规 2 4 4 8 2" xfId="22626"/>
    <cellStyle name="常规 7 6 3" xfId="22627"/>
    <cellStyle name="常规 3 3 6 13 2" xfId="22628"/>
    <cellStyle name="常规 2 2 4 2 6 4" xfId="22629"/>
    <cellStyle name="差_2012-2013年结算140424李爱民 6 7 2" xfId="22630"/>
    <cellStyle name="Accent2 - 40% 4 11" xfId="22631"/>
    <cellStyle name="常规 2 22" xfId="22632"/>
    <cellStyle name="常规 2 17" xfId="22633"/>
    <cellStyle name="Accent3 3 9" xfId="22634"/>
    <cellStyle name="好_元-3月开发区税收收入完成情况表 2 6 8" xfId="22635"/>
    <cellStyle name="PSInt 2 6" xfId="22636"/>
    <cellStyle name="表标题 6 3 2" xfId="22637"/>
    <cellStyle name="Accent6 - 20% 9 2 4" xfId="22638"/>
    <cellStyle name="未定义 2 8 7 2" xfId="22639"/>
    <cellStyle name="强调 3 19 2" xfId="22640"/>
    <cellStyle name="强调 3 24 2" xfId="22641"/>
    <cellStyle name="Accent2 - 20% 4 5" xfId="22642"/>
    <cellStyle name="Accent1 - 40% 14" xfId="22643"/>
    <cellStyle name="好_2015年开发区收支预算表20150826定稿（加科技明细）结算后调整 2 8 6" xfId="22644"/>
    <cellStyle name="Accent5 - 60% 3 14" xfId="22645"/>
    <cellStyle name="SHADEDSTORES 7 6" xfId="22646"/>
    <cellStyle name="常规 5 3 2 14" xfId="22647"/>
    <cellStyle name="Accent4 4 5" xfId="22648"/>
    <cellStyle name="差_2012年调整预算 2 6 5 2" xfId="22649"/>
    <cellStyle name="Accent1 - 40% 6 2 2" xfId="22650"/>
    <cellStyle name="差_123 2 12 3 2" xfId="22651"/>
    <cellStyle name="常规 2 8 5 9 2" xfId="22652"/>
    <cellStyle name="Accent6 - 20% 2 12 2 2" xfId="22653"/>
    <cellStyle name="常规 2 2 2 9 10 12" xfId="22654"/>
    <cellStyle name="差_2015年开发区收支预算表20150826定稿（加科技明细）结算后调整 4 2 2" xfId="22655"/>
    <cellStyle name="好_2012年调整预算 2 7 13 2" xfId="22656"/>
    <cellStyle name="Accent6 - 40% 2 2" xfId="22657"/>
    <cellStyle name="常规 2 6 2 7" xfId="22658"/>
    <cellStyle name="常规 4 3 5 11 2" xfId="22659"/>
    <cellStyle name="差_Book1_1 2 9 11 2" xfId="22660"/>
    <cellStyle name="好_2014年元-12月收支 2 8 8 2" xfId="22661"/>
    <cellStyle name="Accent6 - 40% 11 4 2 2" xfId="22662"/>
    <cellStyle name="常规 26" xfId="22663"/>
    <cellStyle name="常规 31" xfId="22664"/>
    <cellStyle name="Comma  - Style2 2 3 2 2" xfId="22665"/>
    <cellStyle name="Comma  - Style4 5 8 3" xfId="22666"/>
    <cellStyle name="好_咸宁市直2013年政府基建支出预算表（一上) 2 8 2" xfId="22667"/>
    <cellStyle name="好_Book1_1 2 3 10 2" xfId="22668"/>
    <cellStyle name="好_咸宁市直2013年政府基建支出预算表（一上) 8 2" xfId="22669"/>
    <cellStyle name="好_2012年调整预算 8" xfId="22670"/>
    <cellStyle name="Comma  - Style1 16 2 2" xfId="22671"/>
    <cellStyle name="Comma  - Style1 21 2 2" xfId="22672"/>
    <cellStyle name="好_咸宁市直2013年政府基建支出预算表（一上) 11 13" xfId="22673"/>
    <cellStyle name="强调文字颜色 2 5" xfId="22674"/>
    <cellStyle name="好_2013年财政收支表（2月8日） 2 3 10 2" xfId="22675"/>
    <cellStyle name="Accent5 7 3" xfId="22676"/>
    <cellStyle name="常规 7 2 3 12 2" xfId="22677"/>
    <cellStyle name="强调 1 14 2" xfId="22678"/>
    <cellStyle name="常规 2 7 5 5 2" xfId="22679"/>
    <cellStyle name="Accent1 - 40% 12 2 2" xfId="22680"/>
    <cellStyle name="SHADEDSTORES 7 4 2 2" xfId="22681"/>
    <cellStyle name="好_2013年财政收支表（2月8日） 11 3 2" xfId="22682"/>
    <cellStyle name="常规 2 2 3 2 9 2 2" xfId="22683"/>
    <cellStyle name="Accent5 9 2 5 2 2" xfId="22684"/>
    <cellStyle name="常规 14 2 4 10 2" xfId="22685"/>
    <cellStyle name="好_元-3月开发区税收收入完成情况表 2 11 7 2" xfId="22686"/>
    <cellStyle name="常规 2 10 11 9 2" xfId="22687"/>
    <cellStyle name="差_2012-2013年结算140424李爱民 2 12 2 2" xfId="22688"/>
    <cellStyle name="常规 26 5 2" xfId="22689"/>
    <cellStyle name="Comma  - Style1 4 2 3" xfId="22690"/>
    <cellStyle name="常规 10 3 5 6 2" xfId="22691"/>
    <cellStyle name="差_2015年开发区收支预算表20150826定稿（加科技明细）结算后调整 9 12" xfId="22692"/>
    <cellStyle name="好_2015年开发区收支预算表20150301 5" xfId="22693"/>
    <cellStyle name="超级链接 4 3 2" xfId="22694"/>
    <cellStyle name="表标题 4 12" xfId="22695"/>
    <cellStyle name="差_（定稿）2013年开发区区域内税收汇总03版 2 8 5 2" xfId="22696"/>
    <cellStyle name="Entered 2 10 2 2" xfId="22697"/>
    <cellStyle name="差_咸宁市直2013年政府基建支出预算表（一上) 5 10 2" xfId="22698"/>
    <cellStyle name="好_2012-2013年结算140424李爱民 10 8 2" xfId="22699"/>
    <cellStyle name="差_2012年调整预算 2 11 3" xfId="22700"/>
    <cellStyle name="Accent4 - 20% 8 13" xfId="22701"/>
    <cellStyle name="差_2015年开发区收支预算表20150826定稿（加科技明细）结算后调整 3 11 2" xfId="22702"/>
    <cellStyle name="差_2014年元-12月收支 7 6" xfId="22703"/>
    <cellStyle name="regstoresfromspecstores 6 3" xfId="22704"/>
    <cellStyle name="常规 2 2 2 3 6 3" xfId="22705"/>
    <cellStyle name="差_123 2 11 12 2" xfId="22706"/>
    <cellStyle name="Accent2 3 6" xfId="22707"/>
    <cellStyle name="常规 5 12 3 2" xfId="22708"/>
    <cellStyle name="差_财政优惠政策计算表20140527 2 2 11" xfId="22709"/>
    <cellStyle name="数字 2 16" xfId="22710"/>
    <cellStyle name="常规 2 2 3 2 5 3 2" xfId="22711"/>
    <cellStyle name="常规 18 5 10" xfId="22712"/>
    <cellStyle name="entry box 6 2 2 2" xfId="22713"/>
    <cellStyle name="好_咸宁市直2013年政府基建支出预算表（一上) 6 6" xfId="22714"/>
    <cellStyle name="常规 2 2 2 4 12 6" xfId="22715"/>
    <cellStyle name="常规 2 2 5 2 5 3 2" xfId="22716"/>
    <cellStyle name="好_咸宁市直2013年政府基建支出预算表（一上) 2 10 11 2" xfId="22717"/>
    <cellStyle name="Accent6 - 20% 5 9" xfId="22718"/>
    <cellStyle name="Accent6 2 12 2" xfId="22719"/>
    <cellStyle name="Accent5 - 40% 17 2" xfId="22720"/>
    <cellStyle name="Accent5 - 40% 22 2" xfId="22721"/>
    <cellStyle name="Comma  - Style3 2 2 2 2" xfId="22722"/>
    <cellStyle name="差_（定稿）2013年开发区区域内税收汇总03版 2 4 8" xfId="22723"/>
    <cellStyle name="常规 14 2 9 9 2" xfId="22724"/>
    <cellStyle name="Accent2 - 20% 10 11" xfId="22725"/>
    <cellStyle name="好_2013年财政收支表（2月8日） 2 20 2" xfId="22726"/>
    <cellStyle name="好_2013年财政收支表（2月8日） 2 15 2" xfId="22727"/>
    <cellStyle name="差_2013年财政收支表（2月8日） 2 10 13 2" xfId="22728"/>
    <cellStyle name="差_123 2 4 7 2" xfId="22729"/>
    <cellStyle name="Accent4 - 60% 8 10" xfId="22730"/>
    <cellStyle name="Accent6 - 40% 3 10 2" xfId="22731"/>
    <cellStyle name="差_元-3月开发区税收收入完成情况表 8 8 2" xfId="22732"/>
    <cellStyle name="Accent5 - 60% 10 8" xfId="22733"/>
    <cellStyle name="Accent3 - 20% 11 8" xfId="22734"/>
    <cellStyle name="差_2013年财政收支表（2月8日） 4 5 2" xfId="22735"/>
    <cellStyle name="常规 16 2 9 6 2" xfId="22736"/>
    <cellStyle name="好_2015年元-12月收支 2 2" xfId="22737"/>
    <cellStyle name="常规 6 2 2 4" xfId="22738"/>
    <cellStyle name="Comma  - Style3 5 11" xfId="22739"/>
    <cellStyle name="_Book1_1 4 3" xfId="22740"/>
    <cellStyle name="常规 4 3 6 6 2" xfId="22741"/>
    <cellStyle name="好_2015年开发区收支预算表20150301 4 5" xfId="22742"/>
    <cellStyle name="差_财政优惠政策计算表20140527 9 4 2" xfId="22743"/>
    <cellStyle name="Comma  - Style8 3 12 3" xfId="22744"/>
    <cellStyle name="好_2012年调整预算 12 2" xfId="22745"/>
    <cellStyle name="好_财政优惠政策计算表20140527 2 8 14" xfId="22746"/>
    <cellStyle name="常规 2 8 2" xfId="22747"/>
    <cellStyle name="常规 5 11 14 2" xfId="22748"/>
    <cellStyle name="常规 4 2 3 7" xfId="22749"/>
    <cellStyle name="强调文字颜色 1 3 2" xfId="22750"/>
    <cellStyle name="差_财政优惠政策计算表20140527 2 10 5 2" xfId="22751"/>
    <cellStyle name="强调 1 8 2 2" xfId="22752"/>
    <cellStyle name="Accent5 - 60% 11 12" xfId="22753"/>
    <cellStyle name="差_2013年财政收支表（2月8日） 2 8 8" xfId="22754"/>
    <cellStyle name="常规 21 4" xfId="22755"/>
    <cellStyle name="常规 16 4" xfId="22756"/>
    <cellStyle name="常规 2 2 3 2 4 6" xfId="22757"/>
    <cellStyle name="差_元-3月开发区税收收入完成情况表 2 8 10" xfId="22758"/>
    <cellStyle name="差_2015年开发区收支预算表20150301 2 5 6" xfId="22759"/>
    <cellStyle name="差_元-3月开发区税收收入完成情况表 2 5 9" xfId="22760"/>
    <cellStyle name="小数 11 5 2" xfId="22761"/>
    <cellStyle name="常规 15 2 15" xfId="22762"/>
    <cellStyle name="常规 15 2 20" xfId="22763"/>
    <cellStyle name="Accent2 11" xfId="22764"/>
    <cellStyle name="好_2013年财政收支表（2月8日） 3 3" xfId="22765"/>
    <cellStyle name="Comma  - Style3 2 10 2 2" xfId="22766"/>
    <cellStyle name="Accent6 - 60% 8 2 4" xfId="22767"/>
    <cellStyle name="常规 2 2 5 2 4 5 2" xfId="22768"/>
    <cellStyle name="常规 9 2 24" xfId="22769"/>
    <cellStyle name="常规 9 2 19" xfId="22770"/>
    <cellStyle name="好_（定稿）2013年开发区区域内税收汇总03版 9 4" xfId="22771"/>
    <cellStyle name="常规 2 2 6 2 2 12 2" xfId="22772"/>
    <cellStyle name="常规 2 6 11 2" xfId="22773"/>
    <cellStyle name="差 2" xfId="22774"/>
    <cellStyle name="PSChar 10" xfId="22775"/>
    <cellStyle name="Accent4 - 20% 5 2 4" xfId="22776"/>
    <cellStyle name="Input [yellow] 6 6 2" xfId="22777"/>
    <cellStyle name="常规 14 5 2" xfId="22778"/>
    <cellStyle name="常规 2 3 5 9" xfId="22779"/>
    <cellStyle name="常规 2 2 6 2 4 10" xfId="22780"/>
    <cellStyle name="常规 6 3 13 2" xfId="22781"/>
    <cellStyle name="好_（定稿）2013年开发区区域内税收汇总03版 22 2" xfId="22782"/>
    <cellStyle name="好_（定稿）2013年开发区区域内税收汇总03版 17 2" xfId="22783"/>
    <cellStyle name="好_咸宁市直2013年政府基建支出预算表（一上) 6 13" xfId="22784"/>
    <cellStyle name="常规 5 2 2 2 12" xfId="22785"/>
    <cellStyle name="Comma  - Style2 11 7" xfId="22786"/>
    <cellStyle name="Comma  - Style2 12 6 3" xfId="22787"/>
    <cellStyle name="常规 6 5 6 2" xfId="22788"/>
    <cellStyle name="好_咸宁市直2013年政府基建支出预算表（一上) 7 7" xfId="22789"/>
    <cellStyle name="常规 9 2 22 2" xfId="22790"/>
    <cellStyle name="常规 9 2 17 2" xfId="22791"/>
    <cellStyle name="好_（定稿）2013年开发区区域内税收汇总03版 3 8 2" xfId="22792"/>
    <cellStyle name="Comma  - Style1 10 8" xfId="22793"/>
    <cellStyle name="Accent6 - 20% 5 9 3" xfId="22794"/>
    <cellStyle name="强调文字颜色 3 2 4 2" xfId="22795"/>
    <cellStyle name="常规 4 4 2 9 2" xfId="22796"/>
    <cellStyle name="好_Book1_1 4 3 2" xfId="22797"/>
    <cellStyle name="entry box 12" xfId="22798"/>
    <cellStyle name="Comma  - Style6 6 9 3" xfId="22799"/>
    <cellStyle name="好_Book1 3 9" xfId="22800"/>
    <cellStyle name="Comma  - Style2 7 7 2 2" xfId="22801"/>
    <cellStyle name="常规 7 3 11" xfId="22802"/>
    <cellStyle name="常规 2 8 8 11 2" xfId="22803"/>
    <cellStyle name="Accent5 2" xfId="22804"/>
    <cellStyle name="Accent3 - 40% 7 2 5 2" xfId="22805"/>
    <cellStyle name="好_2015年开发区收支预算表20150301 2 9" xfId="22806"/>
    <cellStyle name="好_2015年开发区收支预算表20150826定稿（加科技明细）结算后调整 2 11 5 2" xfId="22807"/>
    <cellStyle name="常规 2 19 2 2" xfId="22808"/>
    <cellStyle name="Comma  - Style2 9 11 2" xfId="22809"/>
    <cellStyle name="Accent1 - 40% 9 2 2 2" xfId="22810"/>
    <cellStyle name="后继超链接 6 5" xfId="22811"/>
    <cellStyle name="好_2014年元-12月收支 2 7 3 2" xfId="22812"/>
    <cellStyle name="常规 9 2 8" xfId="22813"/>
    <cellStyle name="常规 18 7 3" xfId="22814"/>
    <cellStyle name="常规 2 2 6 2 8 3 2" xfId="22815"/>
    <cellStyle name="常规 5 12 4 2" xfId="22816"/>
    <cellStyle name="常规 2 2 7 2 5 9" xfId="22817"/>
    <cellStyle name="Comma  - Style7 7 5 2" xfId="22818"/>
    <cellStyle name="Accent6 - 40% 2 15" xfId="22819"/>
    <cellStyle name="常规 2 2 6 2 8 12" xfId="22820"/>
    <cellStyle name="差_咸宁市直2013年政府基建支出预算表（一上) 2 2 8" xfId="22821"/>
    <cellStyle name="差_Book1_1 3 5 2" xfId="22822"/>
    <cellStyle name="好_Book1 9 2 2" xfId="22823"/>
    <cellStyle name="常规 5 3 2 3 3 2" xfId="22824"/>
    <cellStyle name="常规 18 4 5 2" xfId="22825"/>
    <cellStyle name="SHADEDSTORES 5 10 3 2" xfId="22826"/>
    <cellStyle name="Input [yellow] 6 4 4" xfId="22827"/>
    <cellStyle name="好_咸宁市直2013年政府基建支出预算表（一上) 13 14 2" xfId="22828"/>
    <cellStyle name="常规 2 3 6 13" xfId="22829"/>
    <cellStyle name="Accent6 - 60% 6 2 3 2 2" xfId="22830"/>
    <cellStyle name="数字 10 8" xfId="22831"/>
    <cellStyle name="差_2015年开发区收支预算表20150826定稿（加科技明细）结算后调整 6 10 2" xfId="22832"/>
    <cellStyle name="常规 3 3 9 7" xfId="22833"/>
    <cellStyle name="Accent5 9 2 3 2 2" xfId="22834"/>
    <cellStyle name="常规 2 9 11 6" xfId="22835"/>
    <cellStyle name="差_财政优惠政策计算表20140527 2 10 11" xfId="22836"/>
    <cellStyle name="常规 14 2 8 12" xfId="22837"/>
    <cellStyle name="好_2013年财政收支表（2月8日） 2 7 13 2" xfId="22838"/>
    <cellStyle name="差_2013年财政收支表（2月8日） 2 7 10" xfId="22839"/>
    <cellStyle name="常规 11 2 6 7" xfId="22840"/>
    <cellStyle name="好_咸宁市直2013年政府基建支出预算表（一上) 2 5 5" xfId="22841"/>
    <cellStyle name="差_2012年调整预算 2 4" xfId="22842"/>
    <cellStyle name="Accent1 - 40% 2 13 2" xfId="22843"/>
    <cellStyle name="常规 12 2 3 8 2" xfId="22844"/>
    <cellStyle name="PSSpacer 2 2 2" xfId="22845"/>
    <cellStyle name="好_2014年元-12月收支 10 14 2" xfId="22846"/>
    <cellStyle name="Comma  - Style2 2 14" xfId="22847"/>
    <cellStyle name="常规 3 3 2 6" xfId="22848"/>
    <cellStyle name="Comma  - Style2 3 13 2 2" xfId="22849"/>
    <cellStyle name="Accent3 - 40% 5 2 2" xfId="22850"/>
    <cellStyle name="好_元-3月开发区税收收入完成情况表 12 11" xfId="22851"/>
    <cellStyle name="Comma  - Style2 12 13" xfId="22852"/>
    <cellStyle name="常规 2 6 3 8 2" xfId="22853"/>
    <cellStyle name="数字 2 4" xfId="22854"/>
    <cellStyle name="常规 2 2 2 5 9 12 2" xfId="22855"/>
    <cellStyle name="常规 2 2 2 5 9 7" xfId="22856"/>
    <cellStyle name="常规 8 2 2 6" xfId="22857"/>
    <cellStyle name="常规 9 3 2 6" xfId="22858"/>
    <cellStyle name="好_123 9 8" xfId="22859"/>
    <cellStyle name="Comma [0] 11 2" xfId="22860"/>
    <cellStyle name="Accent6 - 40% 4 12" xfId="22861"/>
    <cellStyle name="Comma  - Style5 2 8" xfId="22862"/>
    <cellStyle name="强调 3 7 11" xfId="22863"/>
    <cellStyle name="常规 2 6 11 4" xfId="22864"/>
    <cellStyle name="差 4" xfId="22865"/>
    <cellStyle name="差_2012年调整预算 9 2 2" xfId="22866"/>
    <cellStyle name="好_2015年开发区收支预算表20150826定稿（加科技明细）结算后调整 11 8" xfId="22867"/>
    <cellStyle name="超级链接 10 10 2" xfId="22868"/>
    <cellStyle name="好_2012年调整预算 2 20" xfId="22869"/>
    <cellStyle name="好_2012年调整预算 2 15" xfId="22870"/>
    <cellStyle name="常规 2 2 7 2 2 10" xfId="22871"/>
    <cellStyle name="常规 16 2 5 5 2" xfId="22872"/>
    <cellStyle name="差_元-3月开发区税收收入完成情况表 2 8 7" xfId="22873"/>
    <cellStyle name="后继超链接 3 4" xfId="22874"/>
    <cellStyle name="差_2015年元-12月收支 2 6 6 2" xfId="22875"/>
    <cellStyle name="常规 2 2 9 2 4 13" xfId="22876"/>
    <cellStyle name="好_2013年财政收支表（2月8日） 2 8 11" xfId="22877"/>
    <cellStyle name="差_2012-2013年结算140424李爱民 2 4 11 2" xfId="22878"/>
    <cellStyle name="差_财政优惠政策计算表20140527 3 10 2" xfId="22879"/>
    <cellStyle name="Accent4 - 40% 10 11" xfId="22880"/>
    <cellStyle name="Comma  - Style2 5 12 2" xfId="22881"/>
    <cellStyle name="差_财政优惠政策计算表20140527 2 9 11 2" xfId="22882"/>
    <cellStyle name="常规 13 12 8 2" xfId="22883"/>
    <cellStyle name="差_咸宁市直2013年政府基建支出预算表（一上) 2 9 11" xfId="22884"/>
    <cellStyle name="差_财政优惠政策计算表20140527 2 5 8 2" xfId="22885"/>
    <cellStyle name="常规 3 3 12 7" xfId="22886"/>
    <cellStyle name="_Book1_2 13 2" xfId="22887"/>
    <cellStyle name="好_2014年元-12月收支 6 15" xfId="22888"/>
    <cellStyle name="Comma  - Style3 4 11" xfId="22889"/>
    <cellStyle name="SHADEDSTORES 6 6" xfId="22890"/>
    <cellStyle name="常规 13 8 9 2" xfId="22891"/>
    <cellStyle name="好_元-3月开发区税收收入完成情况表 2 8 4" xfId="22892"/>
    <cellStyle name="差_2012年调整预算 2 5 6 2" xfId="22893"/>
    <cellStyle name="Accent1 - 40% 5 3 2" xfId="22894"/>
    <cellStyle name="Accent3 5 5" xfId="22895"/>
    <cellStyle name="常规 2 9 4 12" xfId="22896"/>
    <cellStyle name="Accent3 - 20% 7 8 2" xfId="22897"/>
    <cellStyle name="Accent1 - 60% 7 9" xfId="22898"/>
    <cellStyle name="好_咸宁市直2013年政府基建支出预算表（一上) 7 10" xfId="22899"/>
    <cellStyle name="常规 4 2 12 11" xfId="22900"/>
    <cellStyle name="Accent4 - 60% 9 5" xfId="22901"/>
    <cellStyle name="超级链接 12 4 2" xfId="22902"/>
    <cellStyle name="常规 17 12 11" xfId="22903"/>
    <cellStyle name="Comma  - Style7 6 13 2" xfId="22904"/>
    <cellStyle name="Accent5 - 60% 8 4 2" xfId="22905"/>
    <cellStyle name="Comma  - Style4 10 4 2" xfId="22906"/>
    <cellStyle name="常规 2 2 2 6 2 5 2" xfId="22907"/>
    <cellStyle name="常规 13 11 10" xfId="22908"/>
    <cellStyle name="Accent5 - 20% 7 7 2" xfId="22909"/>
    <cellStyle name="好_2014年元-12月收支 5 13" xfId="22910"/>
    <cellStyle name="货币 2 10 16" xfId="22911"/>
    <cellStyle name="好_元-3月开发区税收收入完成情况表 2 11 8 2" xfId="22912"/>
    <cellStyle name="常规 2 2 2 7 8 2 2" xfId="22913"/>
    <cellStyle name="差_2012-2013年结算140424李爱民 10 10" xfId="22914"/>
    <cellStyle name="常规 17 5 3" xfId="22915"/>
    <cellStyle name="Accent4 - 20% 8 2 5" xfId="22916"/>
    <cellStyle name="差_财政优惠政策计算表20140527 2 4 12" xfId="22917"/>
    <cellStyle name="差_2013年财政收支表（2月8日） 2 2 9" xfId="22918"/>
    <cellStyle name="常规 7 2 7 9 2" xfId="22919"/>
    <cellStyle name="好_2012年调整预算 2 10 14 2" xfId="22920"/>
    <cellStyle name="Accent4 - 40% 6 2 3 2" xfId="22921"/>
    <cellStyle name="好_Book1 6 4" xfId="22922"/>
    <cellStyle name="好_2014年元-12月收支 2 12 7 2" xfId="22923"/>
    <cellStyle name="常规 13 10 3 2" xfId="22924"/>
    <cellStyle name="强调 3 9 11" xfId="22925"/>
    <cellStyle name="好_Book1_1 2 3 6 2" xfId="22926"/>
    <cellStyle name="常规 6 2 11 11 2" xfId="22927"/>
    <cellStyle name="常规 9 2 8 12" xfId="22928"/>
    <cellStyle name="好_元-3月开发区税收收入完成情况表 10 8" xfId="22929"/>
    <cellStyle name="差_2015年开发区收支预算表20150301 4 10 2" xfId="22930"/>
    <cellStyle name="Accent1 - 20% 3 12 2" xfId="22931"/>
    <cellStyle name="Currency [0] 10 3" xfId="22932"/>
    <cellStyle name="差_元-3月开发区税收收入完成情况表 9 12 2" xfId="22933"/>
    <cellStyle name="常规 2 2 9 2 7 2" xfId="22934"/>
    <cellStyle name="常规 5 2 2 7 8 2" xfId="22935"/>
    <cellStyle name="常规 2 7 7 5 2" xfId="22936"/>
    <cellStyle name="常规 8 2 9 12 2" xfId="22937"/>
    <cellStyle name="好_2012年调整预算 4 11 2" xfId="22938"/>
    <cellStyle name="Comma  - Style4 10 4 3" xfId="22939"/>
    <cellStyle name="Accent6 - 40% 20 3" xfId="22940"/>
    <cellStyle name="Accent6 - 40% 15 3" xfId="22941"/>
    <cellStyle name="常规 10 13 8" xfId="22942"/>
    <cellStyle name="好_2015年开发区收支预算表20150826定稿（加科技明细）结算后调整 2 5 6" xfId="22943"/>
    <cellStyle name="Accent6 5 2" xfId="22944"/>
    <cellStyle name="Accent4 - 40% 5 13 2" xfId="22945"/>
    <cellStyle name="常规 10 2 2 5 2" xfId="22946"/>
    <cellStyle name="常规 2 2 2 2 2 12" xfId="22947"/>
    <cellStyle name="强调 2 8 7" xfId="22948"/>
    <cellStyle name="Accent6 - 20% 8 8 2 2" xfId="22949"/>
    <cellStyle name="Comma  - Style2 8 5 3" xfId="22950"/>
    <cellStyle name="差_2015年开发区收支预算表20150826定稿（加科技明细）结算后调整 2 5 4 2" xfId="22951"/>
    <cellStyle name="后继超链接 13" xfId="22952"/>
    <cellStyle name="好_2015年开发区收支预算表20150826定稿（加科技明细）结算后调整 5 9" xfId="22953"/>
    <cellStyle name="注释 2 2" xfId="22954"/>
    <cellStyle name="常规 2 2 2 8 6 2" xfId="22955"/>
    <cellStyle name="常规 8 2 8 3 2" xfId="22956"/>
    <cellStyle name="Accent1 - 20% 10 14" xfId="22957"/>
    <cellStyle name="差_咸宁市直2013年政府基建支出预算表（一上) 5 12 2" xfId="22958"/>
    <cellStyle name="好_2015年开发区收支预算表20150301 2 4 13 2" xfId="22959"/>
    <cellStyle name="差_（定稿）2013年开发区区域内税收汇总03版 5 5 2" xfId="22960"/>
    <cellStyle name="差_2012年调整预算 11 5" xfId="22961"/>
    <cellStyle name="PSSpacer 8 2 2" xfId="22962"/>
    <cellStyle name="常规 10 2 3 12" xfId="22963"/>
    <cellStyle name="差_2015年元-12月收支 9 3 2" xfId="22964"/>
    <cellStyle name="好_2015年开发区收支预算表20150301 2 9 9 2" xfId="22965"/>
    <cellStyle name="常规 2 2 2 5 7 11" xfId="22966"/>
    <cellStyle name="Accent5 - 40% 4 8 2" xfId="22967"/>
    <cellStyle name="常规 2 2 2 6 10 5" xfId="22968"/>
    <cellStyle name="差_（定稿）2013年开发区区域内税收汇总03版 4 5 2" xfId="22969"/>
    <cellStyle name="Comma [0] 2 6" xfId="22970"/>
    <cellStyle name="好_元-3月开发区税收收入完成情况表 2 6 3 2" xfId="22971"/>
    <cellStyle name="Accent6 - 60% 2 2 5 2" xfId="22972"/>
    <cellStyle name="t 2 7 2 2" xfId="22973"/>
    <cellStyle name="Comma  - Style5 7 2 2 2" xfId="22974"/>
    <cellStyle name="常规 8 11 7 2" xfId="22975"/>
    <cellStyle name="Comma  - Style4 9 7 2" xfId="22976"/>
    <cellStyle name="后继超级链接 7 12" xfId="22977"/>
    <cellStyle name="常规 2 8 7 13" xfId="22978"/>
    <cellStyle name="常规 17 2 6 2" xfId="22979"/>
    <cellStyle name="Accent3 10 4" xfId="22980"/>
    <cellStyle name="好_2012-2013年结算140424李爱民 2 8 11" xfId="22981"/>
    <cellStyle name="常规 8 20 2" xfId="22982"/>
    <cellStyle name="常规 8 15 2" xfId="22983"/>
    <cellStyle name="差_2015年开发区收支预算表20150301 6 13 2" xfId="22984"/>
    <cellStyle name="常规 2 2 2 3 25" xfId="22985"/>
    <cellStyle name="表标题 12 14 2" xfId="22986"/>
    <cellStyle name="好_2012-2013年结算140424李爱民 2 3 6" xfId="22987"/>
    <cellStyle name="常规 2 2 2 4 4 9 2" xfId="22988"/>
    <cellStyle name="常规 2 2 2 7 12 14" xfId="22989"/>
    <cellStyle name="Accent5 - 20% 11 2 7" xfId="22990"/>
    <cellStyle name="Accent4 - 60% 9 4" xfId="22991"/>
    <cellStyle name="差_Book1_1 3 12 2" xfId="22992"/>
    <cellStyle name="常规 2 2 2 2 4 14" xfId="22993"/>
    <cellStyle name="常规 2 2 2 3 3 9" xfId="22994"/>
    <cellStyle name="常规 2 7 11 9" xfId="22995"/>
    <cellStyle name="好_2015年开发区收支预算表20150826定稿（加科技明细）结算后调整 12 10" xfId="22996"/>
    <cellStyle name="Accent6 - 40% 4 2 2" xfId="22997"/>
    <cellStyle name="差_2015年元-12月收支 2 10 8" xfId="22998"/>
    <cellStyle name="好_2012年调整预算 2 5 3" xfId="22999"/>
    <cellStyle name="常规 2 2 14 2" xfId="23000"/>
    <cellStyle name="好_咸宁市直2013年政府基建支出预算表（一上) 13" xfId="23001"/>
    <cellStyle name="差_财政优惠政策计算表20140527 4 5" xfId="23002"/>
    <cellStyle name="Input [yellow] 6 2 4" xfId="23003"/>
    <cellStyle name="常规 2 4 11 4" xfId="23004"/>
    <cellStyle name="差_元-3月开发区税收收入完成情况表 7 13" xfId="23005"/>
    <cellStyle name="Comma  - Style5 21 2 2" xfId="23006"/>
    <cellStyle name="Comma  - Style5 16 2 2" xfId="23007"/>
    <cellStyle name="常规 4 3 10 3 2" xfId="23008"/>
    <cellStyle name="常规 2 2 2 8 7 10 2" xfId="23009"/>
    <cellStyle name="Accent5 - 20% 6 2 4 2" xfId="23010"/>
    <cellStyle name="常规 2 2 2 3 12 3" xfId="23011"/>
    <cellStyle name="常规 9 3 6 7 2" xfId="23012"/>
    <cellStyle name="常规 2 2 4 2 8 13" xfId="23013"/>
    <cellStyle name="好_2012年调整预算 11 8" xfId="23014"/>
    <cellStyle name="Comma  - Style5 6 9 2" xfId="23015"/>
    <cellStyle name="Accent4 13" xfId="23016"/>
    <cellStyle name="常规 8 2 10 4 2" xfId="23017"/>
    <cellStyle name="常规 7 13 13 2" xfId="23018"/>
    <cellStyle name="好_财政优惠政策计算表20140527 2 7 12 2" xfId="23019"/>
    <cellStyle name="好_2012年调整预算 4 7 2" xfId="23020"/>
    <cellStyle name="Accent1 - 60% 3 6" xfId="23021"/>
    <cellStyle name="常规 30 8" xfId="23022"/>
    <cellStyle name="常规 25 8" xfId="23023"/>
    <cellStyle name="常规 10 3 4 9" xfId="23024"/>
    <cellStyle name="常规 5 31" xfId="23025"/>
    <cellStyle name="常规 5 26" xfId="23026"/>
    <cellStyle name="常规 2 2 2 5 3 13 2" xfId="23027"/>
    <cellStyle name="Comma  - Style8 11 13" xfId="23028"/>
    <cellStyle name="差_2014年元-12月收支 11" xfId="23029"/>
    <cellStyle name="Accent3 - 20% 6 10 2" xfId="23030"/>
    <cellStyle name="常规 10 3 11 13" xfId="23031"/>
    <cellStyle name="好_Book1_1 2 5 6 2" xfId="23032"/>
    <cellStyle name="差_咸宁市直2013年政府基建支出预算表（一上) 9 14" xfId="23033"/>
    <cellStyle name="好_2012年调整预算 2 6 2" xfId="23034"/>
    <cellStyle name="差_2015年元-12月收支 2 11 7" xfId="23035"/>
    <cellStyle name="常规 5 10 10" xfId="23036"/>
    <cellStyle name="Accent4 - 20% 6 2 6" xfId="23037"/>
    <cellStyle name="超级链接 4 9" xfId="23038"/>
    <cellStyle name="好_2013年财政收支表（2月8日） 13 7 2" xfId="23039"/>
    <cellStyle name="好_（定稿）2013年开发区区域内税收汇总03版 2 6 4" xfId="23040"/>
    <cellStyle name="常规 10 2 4 9 2" xfId="23041"/>
    <cellStyle name="Accent5 - 20% 3 10 2" xfId="23042"/>
    <cellStyle name="_ET_STYLE_NoName_00__Book1_1 9 6" xfId="23043"/>
    <cellStyle name="常规 3 9 2 2" xfId="23044"/>
    <cellStyle name="好_2014年元-12月收支 2 5 7" xfId="23045"/>
    <cellStyle name="好_2012-2013年结算140424李爱民 2 15 2" xfId="23046"/>
    <cellStyle name="好_2012-2013年结算140424李爱民 2 20 2" xfId="23047"/>
    <cellStyle name="regstoresfromspecstores 2 8" xfId="23048"/>
    <cellStyle name="常规 2 2 2 5 9 7 2" xfId="23049"/>
    <cellStyle name="常规 8 2 2 6 2" xfId="23050"/>
    <cellStyle name="Comma  - Style7 11 8 2" xfId="23051"/>
    <cellStyle name="差_2015年元-12月收支 2 8 10 2" xfId="23052"/>
    <cellStyle name="常规 2 3 4 12 2" xfId="23053"/>
    <cellStyle name="差_元-3月开发区税收收入完成情况表 2 5 5" xfId="23054"/>
    <cellStyle name="常规 18 3 7" xfId="23055"/>
    <cellStyle name="Accent6 - 20% 7 5 2" xfId="23056"/>
    <cellStyle name="好_2013年财政收支表（2月8日） 2 2 2 2" xfId="23057"/>
    <cellStyle name="差_财政优惠政策计算表20140527 2 14" xfId="23058"/>
    <cellStyle name="Accent1 - 40% 10 2 6 2" xfId="23059"/>
    <cellStyle name="常规 6 12 9" xfId="23060"/>
    <cellStyle name="常规 2 4 10 6 2" xfId="23061"/>
    <cellStyle name="Accent6 - 60% 9 2 6" xfId="23062"/>
    <cellStyle name="差_2015年开发区收支预算表20150826定稿（加科技明细）结算后调整 13 8 2" xfId="23063"/>
    <cellStyle name="Accent5 - 40% 11 4" xfId="23064"/>
    <cellStyle name="Accent6 - 20% 3 2 8" xfId="23065"/>
    <cellStyle name="常规 6 4 9" xfId="23066"/>
    <cellStyle name="常规 18 10 10 2" xfId="23067"/>
    <cellStyle name="Comma  - Style4 10 8 2" xfId="23068"/>
    <cellStyle name="常规 2 2 2 6 2 9 2" xfId="23069"/>
    <cellStyle name="Accent5 - 60% 8 8 2" xfId="23070"/>
    <cellStyle name="货币 2 9 3" xfId="23071"/>
    <cellStyle name="常规 10 2 9 10 2" xfId="23072"/>
    <cellStyle name="差_2015年元-12月收支 2 11 13 2" xfId="23073"/>
    <cellStyle name="差_2014年元-12月收支 8" xfId="23074"/>
    <cellStyle name="好_Book1_1 2 9 14 2" xfId="23075"/>
    <cellStyle name="Comma  - Style8 3 3 2" xfId="23076"/>
    <cellStyle name="常规 10 2 8 2" xfId="23077"/>
    <cellStyle name="t_HVAC Equipment (3) 2 6 2 2" xfId="23078"/>
    <cellStyle name="Accent5 - 20% 11 3" xfId="23079"/>
    <cellStyle name="差_Book1_1 10 12 2" xfId="23080"/>
    <cellStyle name="20% - 强调文字颜色 6 2" xfId="23081"/>
    <cellStyle name="Comma  - Style3 2 7 2" xfId="23082"/>
    <cellStyle name="好_2015年元-12月收支 2 7 3 2" xfId="23083"/>
    <cellStyle name="差_Book1 7 13 2" xfId="23084"/>
    <cellStyle name="常规 2 8 6 9 2" xfId="23085"/>
    <cellStyle name="常规 2 7 2 13 2" xfId="23086"/>
    <cellStyle name="Grey 2" xfId="23087"/>
    <cellStyle name="强调 1 9 2" xfId="23088"/>
    <cellStyle name="差_2013年财政收支表（2月8日） 2 7 9 2" xfId="23089"/>
    <cellStyle name="差_2015年开发区收支预算表20150826定稿（加科技明细）结算后调整 2 9 7 2" xfId="23090"/>
    <cellStyle name="常规 10 3 5 14" xfId="23091"/>
    <cellStyle name="好_2015年开发区收支预算表20150301 2 10" xfId="23092"/>
    <cellStyle name="超级链接 7 7" xfId="23093"/>
    <cellStyle name="Comma  - Style3 8 4 3" xfId="23094"/>
    <cellStyle name="借出原因" xfId="23095"/>
    <cellStyle name="常规 18 6 11" xfId="23096"/>
    <cellStyle name="好_2012-2013年结算140424李爱民 2 3" xfId="23097"/>
    <cellStyle name="Accent6 3 2 5 2 2" xfId="23098"/>
    <cellStyle name="好_财政优惠政策计算表20140527 2 3 3" xfId="23099"/>
    <cellStyle name="常规 16 2 22 2" xfId="23100"/>
    <cellStyle name="常规 16 2 17 2" xfId="23101"/>
    <cellStyle name="好_2015年元-12月收支 8 12" xfId="23102"/>
    <cellStyle name="Comma  - Style3 10 10" xfId="23103"/>
    <cellStyle name="Accent6 - 60% 4 2 3 2" xfId="23104"/>
    <cellStyle name="差_2013年财政收支表（2月8日） 11 13" xfId="23105"/>
    <cellStyle name="数字 3 14 2" xfId="23106"/>
    <cellStyle name="好_2015年开发区收支预算表20150301 12 4 2" xfId="23107"/>
    <cellStyle name="常规 2 2 2 2 11 13 2" xfId="23108"/>
    <cellStyle name="常规 18 12 10 2" xfId="23109"/>
    <cellStyle name="Accent1 - 20% 8 2 4 2" xfId="23110"/>
    <cellStyle name="常规 6 2 9 8" xfId="23111"/>
    <cellStyle name="表标题 9 10" xfId="23112"/>
    <cellStyle name="Accent3 - 60% 4 10" xfId="23113"/>
    <cellStyle name="好_123 6 8 2" xfId="23114"/>
    <cellStyle name="好_（定稿）2013年开发区区域内税收汇总03版 7 11 2" xfId="23115"/>
    <cellStyle name="常规 2 6 7" xfId="23116"/>
    <cellStyle name="entry box 4 4 3" xfId="23117"/>
    <cellStyle name="差_（定稿）2013年开发区区域内税收汇总03版 9 6" xfId="23118"/>
    <cellStyle name="Comma  - Style8 10 5 2" xfId="23119"/>
    <cellStyle name="常规 2 2 2 10 4 6" xfId="23120"/>
    <cellStyle name="常规 5 2 2 3 9" xfId="23121"/>
    <cellStyle name="常规 2 2 2 5 7 3 2" xfId="23122"/>
    <cellStyle name="好_2013年财政收支表（2月8日） 9 5" xfId="23123"/>
    <cellStyle name="差_（定稿）2013年开发区区域内税收汇总03版 5 10" xfId="23124"/>
    <cellStyle name="常规 9 3 5 11 2" xfId="23125"/>
    <cellStyle name="Prefilled 4 3" xfId="23126"/>
    <cellStyle name="好_（定稿）2013年开发区区域内税收汇总03版 2 5 14" xfId="23127"/>
    <cellStyle name="好_2012-2013年结算140424李爱民 2 11 6" xfId="23128"/>
    <cellStyle name="常规 2 2 2 3 4 2 2" xfId="23129"/>
    <cellStyle name="常规 2 2 9 2 19 2" xfId="23130"/>
    <cellStyle name="Accent6 - 60% 11 5" xfId="23131"/>
    <cellStyle name="常规 2 2 2 4 10 4 2" xfId="23132"/>
    <cellStyle name="好_财政优惠政策计算表20140527 8" xfId="23133"/>
    <cellStyle name="Accent3 - 60% 2 2" xfId="23134"/>
    <cellStyle name="好_咸宁市直2013年政府基建支出预算表（一上) 14" xfId="23135"/>
    <cellStyle name="差_财政优惠政策计算表20140527 4 6" xfId="23136"/>
    <cellStyle name="表标题 7 2" xfId="23137"/>
    <cellStyle name="好_2013年财政收支表（2月8日） 2 9 5 2" xfId="23138"/>
    <cellStyle name="PSDate 13 2 2" xfId="23139"/>
    <cellStyle name="Input Cells 8 2 2" xfId="23140"/>
    <cellStyle name="好_2014年元-12月收支 11 10" xfId="23141"/>
    <cellStyle name="商品名称 7 2" xfId="23142"/>
    <cellStyle name="常规 8 2 12 2 2" xfId="23143"/>
    <cellStyle name="SHADEDSTORES 3 4" xfId="23144"/>
    <cellStyle name="Comma  - Style5 12 15" xfId="23145"/>
    <cellStyle name="Accent5 - 20% 6 9" xfId="23146"/>
    <cellStyle name="常规 2 3 9 7 2" xfId="23147"/>
    <cellStyle name="差_（定稿）2013年开发区区域内税收汇总03版 2 8 11 2" xfId="23148"/>
    <cellStyle name="Comma  - Style7 6 10 2" xfId="23149"/>
    <cellStyle name="常规 2 9 5 6" xfId="23150"/>
    <cellStyle name="Accent5 - 40% 19 2" xfId="23151"/>
    <cellStyle name="Accent5 - 40% 24 2" xfId="23152"/>
    <cellStyle name="常规 2 3 3 12" xfId="23153"/>
    <cellStyle name="差_2015年开发区收支预算表20150826定稿（加科技明细）结算后调整 9 6 2" xfId="23154"/>
    <cellStyle name="差_2015年元-12月收支 4 3" xfId="23155"/>
    <cellStyle name="超级链接 12 9 2" xfId="23156"/>
    <cellStyle name="常规 18 3 9" xfId="23157"/>
    <cellStyle name="差_财政优惠政策计算表20140527 2 21" xfId="23158"/>
    <cellStyle name="差_财政优惠政策计算表20140527 2 16" xfId="23159"/>
    <cellStyle name="表标题 4 6 2" xfId="23160"/>
    <cellStyle name="常规 15 2 6 7 2" xfId="23161"/>
    <cellStyle name="Accent3 - 20% 12 2" xfId="23162"/>
    <cellStyle name="常规 2 10 4 4 2" xfId="23163"/>
    <cellStyle name="常规 14 2 5 3" xfId="23164"/>
    <cellStyle name="好_元-3月开发区税收收入完成情况表 5 13 2" xfId="23165"/>
    <cellStyle name="常规 6 2 9 2" xfId="23166"/>
    <cellStyle name="常规 10 3 6 14 2" xfId="23167"/>
    <cellStyle name="Comma  - Style1 4" xfId="23168"/>
    <cellStyle name="差_2015年开发区收支预算表20150301 2 3 13 2" xfId="23169"/>
    <cellStyle name="Accent5 6 3 2" xfId="23170"/>
    <cellStyle name="编号 7" xfId="23171"/>
    <cellStyle name="常规 2 4 8 10" xfId="23172"/>
    <cellStyle name="常规 2 2 2 8 11 10" xfId="23173"/>
    <cellStyle name="常规 2 2 2 4 4 8 2" xfId="23174"/>
    <cellStyle name="好_2012-2013年结算140424李爱民 2 2 6" xfId="23175"/>
    <cellStyle name="_一四星酒店方案 3 3" xfId="23176"/>
    <cellStyle name="差_咸宁市直2013年政府基建支出预算表（一上) 2 8 7 2" xfId="23177"/>
    <cellStyle name="差_2013年财政收支表（2月8日） 2 4 10" xfId="23178"/>
    <cellStyle name="好_2015年开发区收支预算表20150826定稿（加科技明细）结算后调整 12 14" xfId="23179"/>
    <cellStyle name="Accent6 - 40% 4 2 6" xfId="23180"/>
    <cellStyle name="常规 4 16" xfId="23181"/>
    <cellStyle name="Accent1 - 20% 6 6" xfId="23182"/>
    <cellStyle name="常规 6 2 15" xfId="23183"/>
    <cellStyle name="常规 6 2 20" xfId="23184"/>
    <cellStyle name="常规 3 3 9 12" xfId="23185"/>
    <cellStyle name="常规 2 7 11 7 2" xfId="23186"/>
    <cellStyle name="Accent6 - 60% 4 12 2" xfId="23187"/>
    <cellStyle name="_ET_STYLE_NoName_00__Book1_1 4 3" xfId="23188"/>
    <cellStyle name="Comma  - Style8 9 7" xfId="23189"/>
    <cellStyle name="好_123 2 5 4" xfId="23190"/>
    <cellStyle name="常规 6 2 3 6 2" xfId="23191"/>
    <cellStyle name="Comma  - Style2 6 5 2" xfId="23192"/>
    <cellStyle name="Comma  - Style8 7 12 2" xfId="23193"/>
    <cellStyle name="差_2013年财政收支表（2月8日） 12 7" xfId="23194"/>
    <cellStyle name="编号 5 2" xfId="23195"/>
    <cellStyle name="常规 2 2 2 9 10 8 2" xfId="23196"/>
    <cellStyle name="差_2015年元-12月收支 8 4 2" xfId="23197"/>
    <cellStyle name="常规 11 2 10" xfId="23198"/>
    <cellStyle name="差_2012年调整预算 2 10 7" xfId="23199"/>
    <cellStyle name="常规 2 9 11" xfId="23200"/>
    <cellStyle name="常规 9 3 6 2" xfId="23201"/>
    <cellStyle name="Accent6 - 40% 6 2 5 2" xfId="23202"/>
    <cellStyle name="好_财政优惠政策计算表20140527 6 10" xfId="23203"/>
    <cellStyle name="常规 2 2 2 6 4 14" xfId="23204"/>
    <cellStyle name="常规 2 2 6 2 4 11" xfId="23205"/>
    <cellStyle name="Accent3 - 20% 6 2" xfId="23206"/>
    <cellStyle name="好_（定稿）2013年开发区区域内税收汇总03版 5 8 2" xfId="23207"/>
    <cellStyle name="好_Book1_1 9 2 2" xfId="23208"/>
    <cellStyle name="好_2015年开发区收支预算表20150826定稿（加科技明细）结算后调整 13 8" xfId="23209"/>
    <cellStyle name="差_2012年调整预算 9 4 2" xfId="23210"/>
    <cellStyle name="常规 2 2 2 10 5 10" xfId="23211"/>
    <cellStyle name="好_2012年调整预算 12 3 2" xfId="23212"/>
    <cellStyle name="好_Book1_1 2 12 11" xfId="23213"/>
    <cellStyle name="Comma  - Style6 6 11" xfId="23214"/>
    <cellStyle name="差_（定稿）2013年开发区区域内税收汇总03版 8 6 2" xfId="23215"/>
    <cellStyle name="Comma  - Style5 3 8 2" xfId="23216"/>
    <cellStyle name="差_咸宁市直2013年政府基建支出预算表（一上) 7 12" xfId="23217"/>
    <cellStyle name="Accent5 - 40% 11 11 2" xfId="23218"/>
    <cellStyle name="Copied 2 7 2" xfId="23219"/>
    <cellStyle name="Accent6 - 40% 6 2 4 3" xfId="23220"/>
    <cellStyle name="Accent6 7 2 2 2" xfId="23221"/>
    <cellStyle name="Comma  - Style6 4 4 3" xfId="23222"/>
    <cellStyle name="常规 6 2 3 5 2" xfId="23223"/>
    <cellStyle name="好_123 2 4 4" xfId="23224"/>
    <cellStyle name="Comma  - Style4 8 11 2" xfId="23225"/>
    <cellStyle name="好_2014年元-12月收支 11 6 2" xfId="23226"/>
    <cellStyle name="常规 4 4 3 3 2" xfId="23227"/>
    <cellStyle name="常规 8 10 11 2" xfId="23228"/>
    <cellStyle name="常规 3 9 7 2" xfId="23229"/>
    <cellStyle name="汇总 2 6 2" xfId="23230"/>
    <cellStyle name="常规 2 2 2 4 3 9" xfId="23231"/>
    <cellStyle name="常规 8 2 7 2 2" xfId="23232"/>
    <cellStyle name="超级链接 2 8" xfId="23233"/>
    <cellStyle name="常规 6 2 6 2 2" xfId="23234"/>
    <cellStyle name="好_2015年开发区收支预算表20150301 3 14 2" xfId="23235"/>
    <cellStyle name="数字 5 16" xfId="23236"/>
    <cellStyle name="常规 16 2 8 5" xfId="23237"/>
    <cellStyle name="差_123 10 2" xfId="23238"/>
    <cellStyle name="差_咸宁市直2013年政府基建支出预算表（一上) 2 12 10" xfId="23239"/>
    <cellStyle name="标题 1 3" xfId="23240"/>
    <cellStyle name="Accent3 - 40% 3 13 2" xfId="23241"/>
    <cellStyle name="Accent4 - 40% 11 6 2" xfId="23242"/>
    <cellStyle name="Accent6 - 20% 10 10" xfId="23243"/>
    <cellStyle name="表标题 18 3" xfId="23244"/>
    <cellStyle name="表标题 23 3" xfId="23245"/>
    <cellStyle name="Accent4 5 2 4" xfId="23246"/>
    <cellStyle name="好_2012-2013年结算140424李爱民 2 6 12" xfId="23247"/>
    <cellStyle name="SHADEDSTORES 6 10 2" xfId="23248"/>
    <cellStyle name="小数 11 8 2" xfId="23249"/>
    <cellStyle name="常规 8 9 3 2" xfId="23250"/>
    <cellStyle name="好_咸宁市直2013年政府基建支出预算表（一上) 2 8 2 2" xfId="23251"/>
    <cellStyle name="差_2013年财政收支表（2月8日） 11 3 2" xfId="23252"/>
    <cellStyle name="常规 3 12 7" xfId="23253"/>
    <cellStyle name="SHADEDSTORES 4 6 2" xfId="23254"/>
    <cellStyle name="常规 2 2 2 8 10 5" xfId="23255"/>
    <cellStyle name="Comma  - Style4 7 3 2" xfId="23256"/>
    <cellStyle name="好_2015年开发区收支预算表20150826定稿（加科技明细）结算后调整 2 11 3" xfId="23257"/>
    <cellStyle name="好_财政优惠政策计算表20140527 2 7 9 2" xfId="23258"/>
    <cellStyle name="好_（定稿）2013年开发区区域内税收汇总03版 10 4 2" xfId="23259"/>
    <cellStyle name="差_2015年元-12月收支 2 5 14 2" xfId="23260"/>
    <cellStyle name="常规 10 7 3 2" xfId="23261"/>
    <cellStyle name="强调 2 5 7" xfId="23262"/>
    <cellStyle name="常规 6 2 2 14" xfId="23263"/>
    <cellStyle name="Header2 2 5" xfId="23264"/>
    <cellStyle name="差_123 2 12 7" xfId="23265"/>
    <cellStyle name="常规 2 17 11 2" xfId="23266"/>
    <cellStyle name="常规 3 8 13 2" xfId="23267"/>
    <cellStyle name="常规 4 3 2 10" xfId="23268"/>
    <cellStyle name="差_Book1_1 2 6 10" xfId="23269"/>
    <cellStyle name="好_2015年元-12月收支 10 3 2" xfId="23270"/>
    <cellStyle name="常规 2 2 7 2 8 10" xfId="23271"/>
    <cellStyle name="常规 2 7 6 2" xfId="23272"/>
    <cellStyle name="Accent5 - 60% 6 2" xfId="23273"/>
    <cellStyle name="Accent6 13 2 2" xfId="23274"/>
    <cellStyle name="常规 13" xfId="23275"/>
    <cellStyle name="Prefilled 2 5 2 2" xfId="23276"/>
    <cellStyle name="Accent3 - 40% 2 3" xfId="23277"/>
    <cellStyle name="Comma  - Style2 3 10 3" xfId="23278"/>
    <cellStyle name="常规 2 9 5 11" xfId="23279"/>
    <cellStyle name="常规 14 2 8 12 2" xfId="23280"/>
    <cellStyle name="好_123 10 3" xfId="23281"/>
    <cellStyle name="好_Book1_1 2 11 5 2" xfId="23282"/>
    <cellStyle name="Comma  - Style6 5 5 2" xfId="23283"/>
    <cellStyle name="Comma  - Style3 2 8 3" xfId="23284"/>
    <cellStyle name="Comma  - Style6 15 2" xfId="23285"/>
    <cellStyle name="Comma  - Style6 20 2" xfId="23286"/>
    <cellStyle name="差_2015年元-12月收支 2 4 12" xfId="23287"/>
    <cellStyle name="好_2012年调整预算 2 7 7" xfId="23288"/>
    <cellStyle name="常规 2 2 16 6" xfId="23289"/>
    <cellStyle name="常规 2 2 6 2 3 2 2" xfId="23290"/>
    <cellStyle name="常规 2 17 9 2" xfId="23291"/>
    <cellStyle name="Comma  - Style2 3 4 2 2" xfId="23292"/>
    <cellStyle name="Comma  - Style5 6 8 3" xfId="23293"/>
    <cellStyle name="Accent3 - 40% 12 2" xfId="23294"/>
    <cellStyle name="常规 9 3 6 11" xfId="23295"/>
    <cellStyle name="好_Book1 2 6 2" xfId="23296"/>
    <cellStyle name="Accent3 8 2 5" xfId="23297"/>
    <cellStyle name="Comma  - Style8 10 11 2 2" xfId="23298"/>
    <cellStyle name="表标题 12 6" xfId="23299"/>
    <cellStyle name="常规 2 2 6 2 2 14" xfId="23300"/>
    <cellStyle name="差_2012年调整预算 2 3 9" xfId="23301"/>
    <cellStyle name="Accent1 - 40% 3 6" xfId="23302"/>
    <cellStyle name="常规 26 12 2" xfId="23303"/>
    <cellStyle name="Accent2 - 40% 12 5 2" xfId="23304"/>
    <cellStyle name="Header2 5" xfId="23305"/>
    <cellStyle name="Comma  - Style7 2 6" xfId="23306"/>
    <cellStyle name="差_2015年元-12月收支 2 13 2" xfId="23307"/>
    <cellStyle name="好_2015年开发区收支预算表20150826定稿（加科技明细）结算后调整 5 13" xfId="23308"/>
    <cellStyle name="Accent6 13" xfId="23309"/>
    <cellStyle name="常规 10 2 2 13" xfId="23310"/>
    <cellStyle name="常规 2 2 7 2 5 4 2" xfId="23311"/>
    <cellStyle name="差_2013年财政收支表（2月8日） 2 2 4 2" xfId="23312"/>
    <cellStyle name="好_2012-2013年结算140424李爱民 2 6 11" xfId="23313"/>
    <cellStyle name="Accent4 5 2 3" xfId="23314"/>
    <cellStyle name="差_咸宁市直2013年政府基建支出预算表（一上) 10 12" xfId="23315"/>
    <cellStyle name="常规 2 2 5 2 5 3" xfId="23316"/>
    <cellStyle name="好_2012-2013年结算140424李爱民 2 7 2" xfId="23317"/>
    <cellStyle name="好_咸宁市直2013年政府基建支出预算表（一上) 6 9" xfId="23318"/>
    <cellStyle name="好_2014年元-12月收支 2 8 4 2" xfId="23319"/>
    <cellStyle name="好_咸宁市直2013年政府基建支出预算表（一上) 13 13 2" xfId="23320"/>
    <cellStyle name="差_123 8 13 2" xfId="23321"/>
    <cellStyle name="差_2013年财政收支表（2月8日） 4 12" xfId="23322"/>
    <cellStyle name="差_2015年元-12月收支 5 4" xfId="23323"/>
    <cellStyle name="常规 12 2 2 6 2" xfId="23324"/>
    <cellStyle name="好_2014年元-12月收支 2 11 12" xfId="23325"/>
    <cellStyle name="好_Book1_1 5 8 2" xfId="23326"/>
    <cellStyle name="Comma  - Style2 2 12 2 2" xfId="23327"/>
    <cellStyle name="常规 2 2 2 9 6 2" xfId="23328"/>
    <cellStyle name="常规 2 10 11 11 2" xfId="23329"/>
    <cellStyle name="表标题 22 2 2" xfId="23330"/>
    <cellStyle name="表标题 17 2 2" xfId="23331"/>
    <cellStyle name="常规 18 12 15" xfId="23332"/>
    <cellStyle name="差_2015年开发区收支预算表20150826定稿（加科技明细）结算后调整 11 10" xfId="23333"/>
    <cellStyle name="常规 6 2 5 10 2" xfId="23334"/>
    <cellStyle name="常规 10 12 10" xfId="23335"/>
    <cellStyle name="常规 2 2 6 2 5 4 2" xfId="23336"/>
    <cellStyle name="常规 2 3 11 2" xfId="23337"/>
    <cellStyle name="差_2015年开发区收支预算表20150826定稿（加科技明细）结算后调整 2 11 11 2" xfId="23338"/>
    <cellStyle name="Accent5 - 20% 2 9" xfId="23339"/>
    <cellStyle name="常规 12 2 5 3" xfId="23340"/>
    <cellStyle name="差_2015年开发区收支预算表20150301 2 8 11" xfId="23341"/>
    <cellStyle name="常规 10 19" xfId="23342"/>
    <cellStyle name="常规 10 24" xfId="23343"/>
    <cellStyle name="常规 2 6 9 9 2" xfId="23344"/>
    <cellStyle name="强调 2 7 7" xfId="23345"/>
    <cellStyle name="Comma  - Style6 9 2 2 2" xfId="23346"/>
    <cellStyle name="常规 10 7 5 2" xfId="23347"/>
    <cellStyle name="Accent1 - 60% 3 14" xfId="23348"/>
    <cellStyle name="常规 4 3 6 14 2" xfId="23349"/>
    <cellStyle name="Accent5 8 8 2" xfId="23350"/>
    <cellStyle name="常规 2 2 6 2 2 13" xfId="23351"/>
    <cellStyle name="好_Book1_1 13 2 2" xfId="23352"/>
    <cellStyle name="Comma  - Style5 8 3 3" xfId="23353"/>
    <cellStyle name="好_2014年元-12月收支 2 10 2" xfId="23354"/>
    <cellStyle name="常规 10 4 8 2" xfId="23355"/>
    <cellStyle name="好_2015年开发区收支预算表20150826定稿（加科技明细）结算后调整 11 7" xfId="23356"/>
    <cellStyle name="Accent5 6 2 3 2" xfId="23357"/>
    <cellStyle name="Accent1 - 60% 5 12" xfId="23358"/>
    <cellStyle name="Comma  - Style7 7 2 2 2" xfId="23359"/>
    <cellStyle name="常规 2 9 4 13 2" xfId="23360"/>
    <cellStyle name="SHADEDSTORES 8 4" xfId="23361"/>
    <cellStyle name="Comma  - Style3 12 11 2 2" xfId="23362"/>
    <cellStyle name="差_123 2 2 13 2" xfId="23363"/>
    <cellStyle name="表标题 11 13" xfId="23364"/>
    <cellStyle name="Accent4 - 40% 9 6" xfId="23365"/>
    <cellStyle name="常规 7 2 12 6" xfId="23366"/>
    <cellStyle name="Accent6 - 20% 8 15" xfId="23367"/>
    <cellStyle name="常规 10 3 3 11" xfId="23368"/>
    <cellStyle name="差_2012年调整预算 2 12 3 2" xfId="23369"/>
    <cellStyle name="常规 2 2 2 2 5 13" xfId="23370"/>
    <cellStyle name="常规 2 2 2 3 8" xfId="23371"/>
    <cellStyle name="Comma  - Style1 2 13 2" xfId="23372"/>
    <cellStyle name="好_2012-2013年结算140424李爱民 2 12 9" xfId="23373"/>
    <cellStyle name="常规 2 12 2" xfId="23374"/>
    <cellStyle name="数字 9 8" xfId="23375"/>
    <cellStyle name="常规 13 3 6 2" xfId="23376"/>
    <cellStyle name="Input [yellow] 3 4 3" xfId="23377"/>
    <cellStyle name="常规 8 13 10" xfId="23378"/>
    <cellStyle name="常规 20 4" xfId="23379"/>
    <cellStyle name="常规 15 4" xfId="23380"/>
    <cellStyle name="差_财政优惠政策计算表20140527 2 5 11" xfId="23381"/>
    <cellStyle name="差_2013年财政收支表（2月8日） 2 7 8" xfId="23382"/>
    <cellStyle name="差_2015年元-12月收支 6 3" xfId="23383"/>
    <cellStyle name="差_2015年开发区收支预算表20150826定稿（加科技明细）结算后调整 9 8 2" xfId="23384"/>
    <cellStyle name="常规 5 3 6 2" xfId="23385"/>
    <cellStyle name="好_2015年开发区收支预算表20150826定稿（加科技明细）结算后调整 2 12 10" xfId="23386"/>
    <cellStyle name="差_2015年元-12月收支 7 5 2" xfId="23387"/>
    <cellStyle name="Accent6 - 40% 10 2 6 2" xfId="23388"/>
    <cellStyle name="Accent2 - 60% 10" xfId="23389"/>
    <cellStyle name="差_2012-2013年结算140424李爱民 2 5 6 2" xfId="23390"/>
    <cellStyle name="常规 2 2 11 3" xfId="23391"/>
    <cellStyle name="常规 12 2 7 8 2" xfId="23392"/>
    <cellStyle name="好_Book1_1 2 5 13" xfId="23393"/>
    <cellStyle name="Accent6 5 7 2 2" xfId="23394"/>
    <cellStyle name="货币 2 4 4 2" xfId="23395"/>
    <cellStyle name="SHADEDSTORES 6 7 3" xfId="23396"/>
    <cellStyle name="常规 2 6 8 6" xfId="23397"/>
    <cellStyle name="后继超级链接 11 12 2" xfId="23398"/>
    <cellStyle name="Comma  - Style8 9 10" xfId="23399"/>
    <cellStyle name="Accent6 - 20% 4 16" xfId="23400"/>
    <cellStyle name="常规 2 6 7 5" xfId="23401"/>
    <cellStyle name="SHADEDSTORES 6 6 2" xfId="23402"/>
    <cellStyle name="差_2013年财政收支表（2月8日） 13 3 2" xfId="23403"/>
    <cellStyle name="Accent6 - 60% 11 5 2 2" xfId="23404"/>
    <cellStyle name="强调 2 4 4 2" xfId="23405"/>
    <cellStyle name="强调 3 5 3 2" xfId="23406"/>
    <cellStyle name="差_2015年开发区收支预算表20150301 19 2" xfId="23407"/>
    <cellStyle name="差_2015年开发区收支预算表20150301 24 2" xfId="23408"/>
    <cellStyle name="Accent5 - 20% 11 3 2" xfId="23409"/>
    <cellStyle name="常规 2 2 9 2 6 5 2" xfId="23410"/>
    <cellStyle name="表标题 2 4 2 2" xfId="23411"/>
    <cellStyle name="Comma  - Style3 7 12 3" xfId="23412"/>
    <cellStyle name="好_2015年元-12月收支 13 8" xfId="23413"/>
    <cellStyle name="好_咸宁市直2013年政府基建支出预算表（一上) 2 11 4" xfId="23414"/>
    <cellStyle name="Comma  - Style6 12 14 2" xfId="23415"/>
    <cellStyle name="差_元-3月开发区税收收入完成情况表 2 3 13 2" xfId="23416"/>
    <cellStyle name="差_元-3月开发区税收收入完成情况表 11 13 2" xfId="23417"/>
    <cellStyle name="常规 2 10 3 8" xfId="23418"/>
    <cellStyle name="常规 8 2 6 5" xfId="23419"/>
    <cellStyle name="Accent5 - 20% 2 14 2" xfId="23420"/>
    <cellStyle name="Accent6 - 20% 8 2 3" xfId="23421"/>
    <cellStyle name="好_Book1_1 9 6" xfId="23422"/>
    <cellStyle name="差_2014年元-12月收支 2 6 5 2" xfId="23423"/>
    <cellStyle name="常规 2 2 3 2 7 3 2" xfId="23424"/>
    <cellStyle name="好_2012年调整预算 2 2 2 2" xfId="23425"/>
    <cellStyle name="好_咸宁市直2013年政府基建支出预算表（一上) 2 8 10" xfId="23426"/>
    <cellStyle name="好_咸宁市直2013年政府基建支出预算表（一上) 2 2 6" xfId="23427"/>
    <cellStyle name="Accent2 - 40% 4 8 2" xfId="23428"/>
    <cellStyle name="常规 2 2 3 2 3 10 2" xfId="23429"/>
    <cellStyle name="差_2015年开发区收支预算表20150301 2 6 7" xfId="23430"/>
    <cellStyle name="差_2014年元-12月收支 10 14 2" xfId="23431"/>
    <cellStyle name="好_2014年元-12月收支 7 7 2" xfId="23432"/>
    <cellStyle name="Accent6 10 2 7 2" xfId="23433"/>
    <cellStyle name="常规 9 2 7 12 2" xfId="23434"/>
    <cellStyle name="Accent3 - 40% 13" xfId="23435"/>
    <cellStyle name="Comma  - Style2 3 4 3" xfId="23436"/>
    <cellStyle name="常规 2 2 13 12 2" xfId="23437"/>
    <cellStyle name="常规 2 5 10" xfId="23438"/>
    <cellStyle name="差_Book1_1 6 4" xfId="23439"/>
    <cellStyle name="常规 5 3 2 6 2" xfId="23440"/>
    <cellStyle name="好_2015年元-12月收支 8 2" xfId="23441"/>
    <cellStyle name="常规 2 2 2 2 7 6 2" xfId="23442"/>
    <cellStyle name="常规 8 2 5 6" xfId="23443"/>
    <cellStyle name="常规 3 33 2" xfId="23444"/>
    <cellStyle name="常规 3 28 2" xfId="23445"/>
    <cellStyle name="常规 14 2 6 7 2" xfId="23446"/>
    <cellStyle name="好_2012-2013年结算140424李爱民 6 12" xfId="23447"/>
    <cellStyle name="SHADEDSTORES 2 9 4" xfId="23448"/>
    <cellStyle name="好_2012年调整预算 2 3 14 2" xfId="23449"/>
    <cellStyle name="差_元-3月开发区税收收入完成情况表 13 2 2" xfId="23450"/>
    <cellStyle name="常规 2 2 4 2 9 2" xfId="23451"/>
    <cellStyle name="常规 2 2 2 6 12 8" xfId="23452"/>
    <cellStyle name="Comma  - Style4 4 2 3" xfId="23453"/>
    <cellStyle name="好_2014年元-12月收支 2 4 12" xfId="23454"/>
    <cellStyle name="常规 11 2 4 12" xfId="23455"/>
    <cellStyle name="超级链接 12 12 2" xfId="23456"/>
    <cellStyle name="常规 11 7 2" xfId="23457"/>
    <cellStyle name="Input [yellow] 3 8 2" xfId="23458"/>
    <cellStyle name="好_元-3月开发区税收收入完成情况表 12 5" xfId="23459"/>
    <cellStyle name="Accent6 9 7 2 2" xfId="23460"/>
    <cellStyle name="Accent4 - 40% 4 15" xfId="23461"/>
    <cellStyle name="差_元-3月开发区税收收入完成情况表 2 4 10" xfId="23462"/>
    <cellStyle name="常规 8 2 7 13" xfId="23463"/>
    <cellStyle name="Accent6 - 20% 2 3" xfId="23464"/>
    <cellStyle name="差_Book1_1 27" xfId="23465"/>
    <cellStyle name="Accent5 5 12 2" xfId="23466"/>
    <cellStyle name="SHADEDSTORES 3 12 5" xfId="23467"/>
    <cellStyle name="差_咸宁市直2013年政府基建支出预算表（一上) 2 11 6 2" xfId="23468"/>
    <cellStyle name="Comma  - Style3 9 5 2 2" xfId="23469"/>
    <cellStyle name="好_2012-2013年结算140424李爱民 2 10 9 2" xfId="23470"/>
    <cellStyle name="好 3 2" xfId="23471"/>
    <cellStyle name="Comma  - Style6 12 2 3" xfId="23472"/>
    <cellStyle name="好_2013年财政收支表（2月8日） 7 8" xfId="23473"/>
    <cellStyle name="常规 2 5 8 13 2" xfId="23474"/>
    <cellStyle name="差_元-3月开发区税收收入完成情况表 8 7 2" xfId="23475"/>
    <cellStyle name="Accent1 - 20% 2 7 2" xfId="23476"/>
    <cellStyle name="差_123 5 7" xfId="23477"/>
    <cellStyle name="强调 3 9 6 2" xfId="23478"/>
    <cellStyle name="常规 4 3 11 3 2" xfId="23479"/>
    <cellStyle name="常规 9 2 4 11" xfId="23480"/>
    <cellStyle name="常规 2 10 11 2 2" xfId="23481"/>
    <cellStyle name="Accent5 - 20% 6 9 2" xfId="23482"/>
    <cellStyle name="差_财政优惠政策计算表20140527 2 10 12 2" xfId="23483"/>
    <cellStyle name="差_Book1_1 2 10 10 2" xfId="23484"/>
    <cellStyle name="好_2015年开发区收支预算表20150301 2 5 4" xfId="23485"/>
    <cellStyle name="常规 13 9 11" xfId="23486"/>
    <cellStyle name="差_咸宁市直2013年政府基建支出预算表（一上) 7 10" xfId="23487"/>
    <cellStyle name="常规 12 2 3 6" xfId="23488"/>
    <cellStyle name="Accent6 - 40% 10 8 3" xfId="23489"/>
    <cellStyle name="常规 2 9 7 10 2" xfId="23490"/>
    <cellStyle name="Comma [0] 3 2 2" xfId="23491"/>
    <cellStyle name="Accent6 - 40% 3 9 2" xfId="23492"/>
    <cellStyle name="Accent3 - 20% 4 14" xfId="23493"/>
    <cellStyle name="Accent6 - 40% 7 2 5" xfId="23494"/>
    <cellStyle name="Accent6 - 60% 3 2 2 2 2" xfId="23495"/>
    <cellStyle name="强调 1 2 12 2" xfId="23496"/>
    <cellStyle name="好_（定稿）2013年开发区区域内税收汇总03版 2 6 2 2" xfId="23497"/>
    <cellStyle name="好_2014年元-12月收支 2 10 14" xfId="23498"/>
    <cellStyle name="常规 2 2 2 4 11 12" xfId="23499"/>
    <cellStyle name="Comma  - Style2 3 9" xfId="23500"/>
    <cellStyle name="好_咸宁市直2013年政府基建支出预算表（一上) 5 13 2" xfId="23501"/>
    <cellStyle name="好_123 2 6 14" xfId="23502"/>
    <cellStyle name="好_咸宁市直2013年政府基建支出预算表（一上) 2 8 8" xfId="23503"/>
    <cellStyle name="表标题 4 11 2" xfId="23504"/>
    <cellStyle name="好_元-3月开发区税收收入完成情况表 2 6 13 2" xfId="23505"/>
    <cellStyle name="Accent6 - 40% 10 7" xfId="23506"/>
    <cellStyle name="Accent5 - 60% 6 14" xfId="23507"/>
    <cellStyle name="好_财政优惠政策计算表20140527 2 15" xfId="23508"/>
    <cellStyle name="好_财政优惠政策计算表20140527 2 20" xfId="23509"/>
    <cellStyle name="差_元-3月开发区税收收入完成情况表 2 11 2" xfId="23510"/>
    <cellStyle name="小数 5 14 2" xfId="23511"/>
    <cellStyle name="Accent5 - 40% 10" xfId="23512"/>
    <cellStyle name="好_Book1_1 2 6 4 2" xfId="23513"/>
    <cellStyle name="差_2015年开发区收支预算表20150826定稿（加科技明细）结算后调整 6 10" xfId="23514"/>
    <cellStyle name="常规 2 2 3 2 6 8 2" xfId="23515"/>
    <cellStyle name="好_咸宁市直2013年政府基建支出预算表（一上) 2 4 10" xfId="23516"/>
    <cellStyle name="Accent5 9 12 2 2" xfId="23517"/>
    <cellStyle name="常规 16 2 2 3 2" xfId="23518"/>
    <cellStyle name="常规 12 2 7 13" xfId="23519"/>
    <cellStyle name="Accent6 - 20% 4 7" xfId="23520"/>
    <cellStyle name="Comma  - Style3 11 4 2 2" xfId="23521"/>
    <cellStyle name="常规 2 2 8 2 5 2 2" xfId="23522"/>
    <cellStyle name="好_2015年开发区收支预算表20150826定稿（加科技明细）结算后调整 2 5 7" xfId="23523"/>
    <cellStyle name="常规 2 5 12 3 2" xfId="23524"/>
    <cellStyle name="Accent2 10 9" xfId="23525"/>
    <cellStyle name="差_2015年元-12月收支 5 7 2" xfId="23526"/>
    <cellStyle name="差_2015年开发区收支预算表20150826定稿（加科技明细）结算后调整 2 11 12 2" xfId="23527"/>
    <cellStyle name="Accent1 - 20% 11" xfId="23528"/>
    <cellStyle name="好_2013年财政收支表（2月8日） 2 2 6" xfId="23529"/>
    <cellStyle name="注释 5 2" xfId="23530"/>
    <cellStyle name="常规 3 3 18 2" xfId="23531"/>
    <cellStyle name="常规 3 3 23 2" xfId="23532"/>
    <cellStyle name="强调 3 5" xfId="23533"/>
    <cellStyle name="差_2014年元-12月收支 4 11 2" xfId="23534"/>
    <cellStyle name="差_（定稿）2013年开发区区域内税收汇总03版 9 2" xfId="23535"/>
    <cellStyle name="好_2015年开发区收支预算表20150301 13 8" xfId="23536"/>
    <cellStyle name="Accent3 - 20% 5 4" xfId="23537"/>
    <cellStyle name="差_2012年调整预算 2 2 9 2" xfId="23538"/>
    <cellStyle name="Accent1 - 40% 2 6 2" xfId="23539"/>
    <cellStyle name="常规 2 6 2 2 2" xfId="23540"/>
    <cellStyle name="Accent1 - 40% 8 13" xfId="23541"/>
    <cellStyle name="Comma  - Style2 7 9 2" xfId="23542"/>
    <cellStyle name="差_2012-2013年结算140424李爱民 2 8 7 2" xfId="23543"/>
    <cellStyle name="Comma  - Style1 2 3 2 2" xfId="23544"/>
    <cellStyle name="PSSpacer 14 2" xfId="23545"/>
    <cellStyle name="常规 4 2 10 9 2" xfId="23546"/>
    <cellStyle name="常规 2 2 2 2 5 10 2" xfId="23547"/>
    <cellStyle name="强调 1 22" xfId="23548"/>
    <cellStyle name="强调 1 17" xfId="23549"/>
    <cellStyle name="常规 2 2 2 9 7 3" xfId="23550"/>
    <cellStyle name="Accent3 - 60% 5 6" xfId="23551"/>
    <cellStyle name="好_2013年财政收支表（2月8日） 2 6 4 2" xfId="23552"/>
    <cellStyle name="差_元-3月开发区税收收入完成情况表 2 9 7" xfId="23553"/>
    <cellStyle name="常规 16 2 4 13" xfId="23554"/>
    <cellStyle name="entry box 4 6 2 2" xfId="23555"/>
    <cellStyle name="好_2012年调整预算 12" xfId="23556"/>
    <cellStyle name="常规 2 3 9 7" xfId="23557"/>
    <cellStyle name="货币 2 7 8 2" xfId="23558"/>
    <cellStyle name="Accent3 - 20% 5 8 2" xfId="23559"/>
    <cellStyle name="差_2015年开发区收支预算表20150301 12 6 2" xfId="23560"/>
    <cellStyle name="常规 2 2 2 3 9 8 2" xfId="23561"/>
    <cellStyle name="差_2015年开发区收支预算表20150826定稿（加科技明细）结算后调整 8 2" xfId="23562"/>
    <cellStyle name="Comma  - Style7 6 8 2 2" xfId="23563"/>
    <cellStyle name="常规 8 13 5 2" xfId="23564"/>
    <cellStyle name="强调 3 11 8 2" xfId="23565"/>
    <cellStyle name="差_2015年元-12月收支 3 8 2" xfId="23566"/>
    <cellStyle name="好_元-3月开发区税收收入完成情况表 7 10 2" xfId="23567"/>
    <cellStyle name="后继超链接 6 9 2" xfId="23568"/>
    <cellStyle name="差_Book1_1 6 13" xfId="23569"/>
    <cellStyle name="常规 8 6 13 2" xfId="23570"/>
    <cellStyle name="Accent4 - 20% 11 2 2" xfId="23571"/>
    <cellStyle name="差_财政优惠政策计算表20140527 2 19" xfId="23572"/>
    <cellStyle name="差_财政优惠政策计算表20140527 2 24" xfId="23573"/>
    <cellStyle name="常规 5 2 2 3 11 2" xfId="23574"/>
    <cellStyle name="Accent6 - 60% 5 2 3 2" xfId="23575"/>
    <cellStyle name="好_Book1_1 2 4 2" xfId="23576"/>
    <cellStyle name="差_2012-2013年结算140424李爱民 2 11" xfId="23577"/>
    <cellStyle name="好_2013年财政收支表（2月8日） 2 11 3 2" xfId="23578"/>
    <cellStyle name="差_Book1 2 11 2" xfId="23579"/>
    <cellStyle name="常规 5 11 13 2" xfId="23580"/>
    <cellStyle name="货币 2 2 6 2" xfId="23581"/>
    <cellStyle name="Comma  - Style4 7 6 3" xfId="23582"/>
    <cellStyle name="SHADEDSTORES 4 9 3" xfId="23583"/>
    <cellStyle name="常规 5 2 2 3 10" xfId="23584"/>
    <cellStyle name="好_咸宁市直2013年政府基建支出预算表（一上) 7 11" xfId="23585"/>
    <cellStyle name="Accent3 - 40% 5 6" xfId="23586"/>
    <cellStyle name="Accent6 - 60% 2 8" xfId="23587"/>
    <cellStyle name="差_财政优惠政策计算表20140527 3 11 2" xfId="23588"/>
    <cellStyle name="Comma  - Style2 5 13 2" xfId="23589"/>
    <cellStyle name="常规 9 3 6 12 2" xfId="23590"/>
    <cellStyle name="Accent3 - 40% 12 3 2" xfId="23591"/>
    <cellStyle name="常规 7 2 6 5 2" xfId="23592"/>
    <cellStyle name="差_2015年元-12月收支 2 4 2" xfId="23593"/>
    <cellStyle name="常规 4 2 11 5 2" xfId="23594"/>
    <cellStyle name="差_123 2 10 2" xfId="23595"/>
    <cellStyle name="好_Book1_1 2 9 8" xfId="23596"/>
    <cellStyle name="后继超链接 14 2" xfId="23597"/>
    <cellStyle name="Accent5 - 40% 25" xfId="23598"/>
    <cellStyle name="Comma [0] 2 2 2 2" xfId="23599"/>
    <cellStyle name="好_2012-2013年结算140424李爱民 4 9 2" xfId="23600"/>
    <cellStyle name="常规 5 13 11" xfId="23601"/>
    <cellStyle name="常规 26 3 2" xfId="23602"/>
    <cellStyle name="常规 10 3 5 4 2" xfId="23603"/>
    <cellStyle name="Prefilled 10 3" xfId="23604"/>
    <cellStyle name="好_2014年元-12月收支 10 13 2" xfId="23605"/>
    <cellStyle name="小数 12 11" xfId="23606"/>
    <cellStyle name="RevList 6 2 2" xfId="23607"/>
    <cellStyle name="PSChar 7 2 2" xfId="23608"/>
    <cellStyle name="差_咸宁市直2013年政府基建支出预算表（一上) 2 7 4 2" xfId="23609"/>
    <cellStyle name="差_元-3月开发区税收收入完成情况表 13 12 2" xfId="23610"/>
    <cellStyle name="好_Book1_1 7 9 2" xfId="23611"/>
    <cellStyle name="常规 2 3 10 5" xfId="23612"/>
    <cellStyle name="差_Book1 11 5 2" xfId="23613"/>
    <cellStyle name="SHADEDSTORES 3 13 3" xfId="23614"/>
    <cellStyle name="常规 6 7 9 2" xfId="23615"/>
    <cellStyle name="常规 10 3 7 14 2" xfId="23616"/>
    <cellStyle name="好_2013年财政收支表（2月8日） 2 6 9" xfId="23617"/>
    <cellStyle name="常规 2 2 14 10 2" xfId="23618"/>
    <cellStyle name="常规 2 6 20" xfId="23619"/>
    <cellStyle name="常规 2 6 15" xfId="23620"/>
    <cellStyle name="Comma  - Style4 12 14 2" xfId="23621"/>
    <cellStyle name="Accent5 - 20% 4 13 2" xfId="23622"/>
    <cellStyle name="Accent6 - 60% 9 8 2" xfId="23623"/>
    <cellStyle name="差_2015年开发区收支预算表20150301 2 9 6" xfId="23624"/>
    <cellStyle name="表标题 11 3 3" xfId="23625"/>
    <cellStyle name="常规 2 2 2 3 6 9 2" xfId="23626"/>
    <cellStyle name="强调 3 11 12 2" xfId="23627"/>
    <cellStyle name="好_咸宁市直2013年政府基建支出预算表（一上) 2 4 8" xfId="23628"/>
    <cellStyle name="差_Book1 11 4" xfId="23629"/>
    <cellStyle name="表标题 12 7 2" xfId="23630"/>
    <cellStyle name="Accent2 - 20% 7 2 4 2" xfId="23631"/>
    <cellStyle name="差_2015年元-12月收支 2 6" xfId="23632"/>
    <cellStyle name="好_2015年开发区收支预算表20150301 25" xfId="23633"/>
    <cellStyle name="Accent6 - 60% 13" xfId="23634"/>
    <cellStyle name="Accent6 10 7 2 2" xfId="23635"/>
    <cellStyle name="差_财政优惠政策计算表20140527 2 2 7" xfId="23636"/>
    <cellStyle name="差_财政优惠政策计算表20140527 2 6 2 2" xfId="23637"/>
    <cellStyle name="数字 6 3 2" xfId="23638"/>
    <cellStyle name="常规 2 8 10 13 2" xfId="23639"/>
    <cellStyle name="常规 4 3 20" xfId="23640"/>
    <cellStyle name="常规 4 3 15" xfId="23641"/>
    <cellStyle name="常规 2 2 2 8 2 13 2" xfId="23642"/>
    <cellStyle name="好_2015年开发区收支预算表20150301 9 11" xfId="23643"/>
    <cellStyle name="链接单元格 2 5" xfId="23644"/>
    <cellStyle name="好_2014年元-12月收支 2 10 13" xfId="23645"/>
    <cellStyle name="常规 2 2 3 2 6 6 2" xfId="23646"/>
    <cellStyle name="差_2012-2013年结算140424李爱民 2 12 3" xfId="23647"/>
    <cellStyle name="好_2012年调整预算 2 8" xfId="23648"/>
    <cellStyle name="Accent2 - 20% 5 3" xfId="23649"/>
    <cellStyle name="Fixed 5 2" xfId="23650"/>
    <cellStyle name="Accent1 - 20% 4 2 4 2" xfId="23651"/>
    <cellStyle name="好_2014年元-12月收支 10 6 2" xfId="23652"/>
    <cellStyle name="常规 4 4 2 3 2" xfId="23653"/>
    <cellStyle name="Accent6 6 9" xfId="23654"/>
    <cellStyle name="20% - 强调文字颜色 3 5 2" xfId="23655"/>
    <cellStyle name="Comma  - Style2 24 2 2" xfId="23656"/>
    <cellStyle name="Comma  - Style2 19 2 2" xfId="23657"/>
    <cellStyle name="常规 9 3 8 8 2" xfId="23658"/>
    <cellStyle name="常规 4 2 8 5" xfId="23659"/>
    <cellStyle name="差_Book1_1 2 5 4 2" xfId="23660"/>
    <cellStyle name="常规 2 3 4 3" xfId="23661"/>
    <cellStyle name="Comma  - Style6 5 4 2" xfId="23662"/>
    <cellStyle name="好_Book1_1 2 11 4 2" xfId="23663"/>
    <cellStyle name="Accent5 11 5" xfId="23664"/>
    <cellStyle name="Accent6 - 60% 8 2 3 2" xfId="23665"/>
    <cellStyle name="常规 9 3 9 5" xfId="23666"/>
    <cellStyle name="Comma  - Style5 9 7" xfId="23667"/>
    <cellStyle name="常规 2 2 2 7 5 2 2" xfId="23668"/>
    <cellStyle name="SHADEDSTORES 18 5" xfId="23669"/>
    <cellStyle name="后继超级链接 7 3 2" xfId="23670"/>
    <cellStyle name="Accent1 - 60% 5 13" xfId="23671"/>
    <cellStyle name="常规 2 3 8 5" xfId="23672"/>
    <cellStyle name="差_2013年财政收支表（2月8日） 10 4 2" xfId="23673"/>
    <cellStyle name="常规 9 2 6 2 2" xfId="23674"/>
    <cellStyle name="好_2014年元-12月收支 2 11 4" xfId="23675"/>
    <cellStyle name="Linked Cells 3 2 2" xfId="23676"/>
    <cellStyle name="常规 2 14 10" xfId="23677"/>
    <cellStyle name="好_2014年元-12月收支 2 12 6 2" xfId="23678"/>
    <cellStyle name="常规 3 5 12" xfId="23679"/>
    <cellStyle name="Accent6 - 60% 5 11 2" xfId="23680"/>
    <cellStyle name="常规 2 5 2 2 2" xfId="23681"/>
    <cellStyle name="输出 2 3 2" xfId="23682"/>
    <cellStyle name="常规 4 4 6 4 2" xfId="23683"/>
    <cellStyle name="常规 10 3 11 3" xfId="23684"/>
    <cellStyle name="常规 2 2 5 2 21" xfId="23685"/>
    <cellStyle name="常规 2 2 5 2 16" xfId="23686"/>
    <cellStyle name="差_2013年财政收支表（2月8日） 2 12 6 2" xfId="23687"/>
    <cellStyle name="Total 2 3 2 2" xfId="23688"/>
    <cellStyle name="Accent2 - 40% 6 2" xfId="23689"/>
    <cellStyle name="差_2012-2013年结算140424李爱民 6 4 2" xfId="23690"/>
    <cellStyle name="常规 8 8 9" xfId="23691"/>
    <cellStyle name="小数 12 5 2" xfId="23692"/>
    <cellStyle name="常规 2 2 2 10 9 9" xfId="23693"/>
    <cellStyle name="常规 2 2 9 2 7 13 2" xfId="23694"/>
    <cellStyle name="差_财政优惠政策计算表20140527 10 3 2" xfId="23695"/>
    <cellStyle name="好_2012-2013年结算140424李爱民 5 12 2" xfId="23696"/>
    <cellStyle name="常规 5 14 9 2" xfId="23697"/>
    <cellStyle name="常规 6 2 3" xfId="23698"/>
    <cellStyle name="差_123 4 11" xfId="23699"/>
    <cellStyle name="常规 5 10 6 2" xfId="23700"/>
    <cellStyle name="差_2015年开发区收支预算表20150301 7 7" xfId="23701"/>
    <cellStyle name="好_Book1 10 11 2" xfId="23702"/>
    <cellStyle name="Comma  - Style5 8 3 2 2" xfId="23703"/>
    <cellStyle name="Comma  - Style3 8 9" xfId="23704"/>
    <cellStyle name="Comma  - Style6 6 13 3" xfId="23705"/>
    <cellStyle name="Comma  - Style8 12 4" xfId="23706"/>
    <cellStyle name="60% - 强调文字颜色 3 2 6" xfId="23707"/>
    <cellStyle name="Comma  - Style8 5 11 3" xfId="23708"/>
    <cellStyle name="常规 6 6 7 2" xfId="23709"/>
    <cellStyle name="差_2015年开发区收支预算表20150301 2 6 4 2" xfId="23710"/>
    <cellStyle name="好_元-3月开发区税收收入完成情况表 12 9" xfId="23711"/>
    <cellStyle name="好_2012-2013年结算140424李爱民 23" xfId="23712"/>
    <cellStyle name="好_2012-2013年结算140424李爱民 18" xfId="23713"/>
    <cellStyle name="好_2013年财政收支表（2月8日） 2 9 8" xfId="23714"/>
    <cellStyle name="常规 6 2 6 7" xfId="23715"/>
    <cellStyle name="40% - 强调文字颜色 4 6 2" xfId="23716"/>
    <cellStyle name="差_2012年调整预算 2 9 3 2" xfId="23717"/>
    <cellStyle name="Accent3 - 60% 6 2 6" xfId="23718"/>
    <cellStyle name="Accent3 - 20% 7 13 2" xfId="23719"/>
    <cellStyle name="常规 9 2 4" xfId="23720"/>
    <cellStyle name="Comma  - Style5 3 14" xfId="23721"/>
    <cellStyle name="Comma  - Style8 8 3 2 2" xfId="23722"/>
    <cellStyle name="Accent5 2 11" xfId="23723"/>
    <cellStyle name="Percent [2] 2 5 2" xfId="23724"/>
    <cellStyle name="Accent5 - 60% 7 9 2" xfId="23725"/>
    <cellStyle name="好_2015年开发区收支预算表20150301 11 7 2" xfId="23726"/>
    <cellStyle name="差_2015年开发区收支预算表20150301 9 9 2" xfId="23727"/>
    <cellStyle name="差_2015年元-12月收支 6 3 2" xfId="23728"/>
    <cellStyle name="差_Book1_1 5 8 2" xfId="23729"/>
    <cellStyle name="常规 5 3 2 5 6 2" xfId="23730"/>
    <cellStyle name="好_2015年元-12月收支 7 6 2" xfId="23731"/>
    <cellStyle name="Accent6 - 20% 6 10 2 2" xfId="23732"/>
    <cellStyle name="Comma  - Style5 9 3 2" xfId="23733"/>
    <cellStyle name="Accent5 2 4 2 2" xfId="23734"/>
    <cellStyle name="好_Book1_1 2 8 11 2" xfId="23735"/>
    <cellStyle name="常规 4 2 10 4" xfId="23736"/>
    <cellStyle name="常规 10 3 6 2" xfId="23737"/>
    <cellStyle name="Comma  - Style4 6 13 2" xfId="23738"/>
    <cellStyle name="好_2012-2013年结算140424李爱民 7 9 2" xfId="23739"/>
    <cellStyle name="Accent6 - 20% 7 10 2" xfId="23740"/>
    <cellStyle name="常规 18 3 11" xfId="23741"/>
    <cellStyle name="Accent1 - 40% 3 11 2" xfId="23742"/>
    <cellStyle name="Accent4 - 40% 8 2 5" xfId="23743"/>
    <cellStyle name="Accent3 - 20% 9 2 6" xfId="23744"/>
    <cellStyle name="常规 5 3 13" xfId="23745"/>
    <cellStyle name="好_123 2 2 10 2" xfId="23746"/>
    <cellStyle name="60% - 强调文字颜色 6 3" xfId="23747"/>
    <cellStyle name="Comma  - Style7 2 14" xfId="23748"/>
    <cellStyle name="好_2013年财政收支表（2月8日） 2 8 7 2" xfId="23749"/>
    <cellStyle name="Accent4 - 40% 10 6" xfId="23750"/>
    <cellStyle name="差_123 2 12 8" xfId="23751"/>
    <cellStyle name="好_123 2 2 7 2" xfId="23752"/>
    <cellStyle name="Comma  - Style2 25 2" xfId="23753"/>
    <cellStyle name="好_（定稿）2013年开发区区域内税收汇总03版 2 11 6" xfId="23754"/>
    <cellStyle name="Accent6 5 2 3" xfId="23755"/>
    <cellStyle name="常规 10 3 14 2" xfId="23756"/>
    <cellStyle name="注释 2 4" xfId="23757"/>
    <cellStyle name="差_咸宁市直2013年政府基建支出预算表（一上) 6 8" xfId="23758"/>
    <cellStyle name="常规 18 4 13 2" xfId="23759"/>
    <cellStyle name="Accent2 - 40% 4 13" xfId="23760"/>
    <cellStyle name="好_财政优惠政策计算表20140527 6 8 2" xfId="23761"/>
    <cellStyle name="Accent2 - 40% 13" xfId="23762"/>
    <cellStyle name="常规 2 2 2 8 6 14" xfId="23763"/>
    <cellStyle name="Comma  - Style3 7 10 2" xfId="23764"/>
    <cellStyle name="好_2013年财政收支表（2月8日） 5 3 2" xfId="23765"/>
    <cellStyle name="Accent6 7 4 2" xfId="23766"/>
    <cellStyle name="好_123 2 5 5 2" xfId="23767"/>
    <cellStyle name="超级链接 8 6" xfId="23768"/>
    <cellStyle name="Comma  - Style3 8 5 2" xfId="23769"/>
    <cellStyle name="常规 5 2 2 5 12" xfId="23770"/>
    <cellStyle name="好_Book1 5" xfId="23771"/>
    <cellStyle name="好_Book1 6 2" xfId="23772"/>
    <cellStyle name="好_咸宁市直2013年政府基建支出预算表（一上) 2 5 12 2" xfId="23773"/>
    <cellStyle name="Accent4 - 20% 11 6 2" xfId="23774"/>
    <cellStyle name="好_2013年财政收支表（2月8日） 2 2 8 2" xfId="23775"/>
    <cellStyle name="常规 18 9 7" xfId="23776"/>
    <cellStyle name="差_2014年元-12月收支 26 2" xfId="23777"/>
    <cellStyle name="好_2014年元-12月收支 4 7 2" xfId="23778"/>
    <cellStyle name="Accent5 - 60% 6 7" xfId="23779"/>
    <cellStyle name="好_咸宁市直2013年政府基建支出预算表（一上) 2 3 9 2" xfId="23780"/>
    <cellStyle name="SHADEDSTORES 5 17 2" xfId="23781"/>
    <cellStyle name="常规 27 2 2" xfId="23782"/>
    <cellStyle name="常规 35" xfId="23783"/>
    <cellStyle name="常规 40" xfId="23784"/>
    <cellStyle name="常规 10 3 6 3 2" xfId="23785"/>
    <cellStyle name="适中 2" xfId="23786"/>
    <cellStyle name="Accent6 9 13" xfId="23787"/>
    <cellStyle name="小数 2 7" xfId="23788"/>
    <cellStyle name="好_2015年元-12月收支 12 11 2" xfId="23789"/>
    <cellStyle name="Accent6 - 60% 3 14" xfId="23790"/>
    <cellStyle name="数字 10 3" xfId="23791"/>
    <cellStyle name="常规 3 21" xfId="23792"/>
    <cellStyle name="常规 3 16" xfId="23793"/>
    <cellStyle name="好_2015年开发区收支预算表20150826定稿（加科技明细）结算后调整 2 4 8" xfId="23794"/>
    <cellStyle name="Accent6 4 4" xfId="23795"/>
    <cellStyle name="常规 6 6 10" xfId="23796"/>
    <cellStyle name="Comma  - Style7 7 12 3" xfId="23797"/>
    <cellStyle name="Accent6 - 20% 17" xfId="23798"/>
    <cellStyle name="Accent6 - 20% 22" xfId="23799"/>
    <cellStyle name="差_2012年调整预算 8 14 2" xfId="23800"/>
    <cellStyle name="常规 2 2 2 8 2 5" xfId="23801"/>
    <cellStyle name="输入 2 6" xfId="23802"/>
    <cellStyle name="常规 2 2 2 9 4 11" xfId="23803"/>
    <cellStyle name="好_Book1 21 2" xfId="23804"/>
    <cellStyle name="好_Book1 16 2" xfId="23805"/>
    <cellStyle name="常规 2 2 5 2 2 7 2" xfId="23806"/>
    <cellStyle name="数字 5 3" xfId="23807"/>
    <cellStyle name="常规 2 2 2 9 9 9" xfId="23808"/>
    <cellStyle name="小数 8 5 2" xfId="23809"/>
    <cellStyle name="Accent3 - 20% 10 10 2" xfId="23810"/>
    <cellStyle name="Comma  - Style2 4 12 2 2" xfId="23811"/>
    <cellStyle name="数字 10 7 2" xfId="23812"/>
    <cellStyle name="货币 2 4 8" xfId="23813"/>
    <cellStyle name="Accent2 - 60% 11 2 5" xfId="23814"/>
    <cellStyle name="常规 2 2 2 7 11 12" xfId="23815"/>
    <cellStyle name="数字 7 5" xfId="23816"/>
    <cellStyle name="后继超级链接 7 7 2" xfId="23817"/>
    <cellStyle name="小数 11 3" xfId="23818"/>
    <cellStyle name="常规 2 2 2 7 5 6 2" xfId="23819"/>
    <cellStyle name="Accent1 - 40% 6 14 2" xfId="23820"/>
    <cellStyle name="Accent2 - 20% 11 2 2 2" xfId="23821"/>
    <cellStyle name="常规 5 6 8 2" xfId="23822"/>
    <cellStyle name="常规 2 2 2 3 10 6" xfId="23823"/>
    <cellStyle name="Comma  - Style3 7 3 3" xfId="23824"/>
    <cellStyle name="常规 2 2 2 3 4 7 2" xfId="23825"/>
    <cellStyle name="常规 7 2 6 6" xfId="23826"/>
    <cellStyle name="常规 5 3 2 4" xfId="23827"/>
    <cellStyle name="SHADEDSTORES 4 17 2" xfId="23828"/>
    <cellStyle name="Comma  - Style1 7 5 3" xfId="23829"/>
    <cellStyle name="常规 10 3 8 9 2" xfId="23830"/>
    <cellStyle name="常规 29 8 2" xfId="23831"/>
    <cellStyle name="_Book1_4 12 2" xfId="23832"/>
    <cellStyle name="强调 2 6 5" xfId="23833"/>
    <cellStyle name="好_2015年元-12月收支 2 4 12 2" xfId="23834"/>
    <cellStyle name="差_咸宁市直2013年政府基建支出预算表（一上) 4 9 2" xfId="23835"/>
    <cellStyle name="常规 2 2 12 6 2" xfId="23836"/>
    <cellStyle name="Comma  - Style8 12 12 3" xfId="23837"/>
    <cellStyle name="差_2014年元-12月收支 4 2" xfId="23838"/>
    <cellStyle name="常规 2 10 6 8" xfId="23839"/>
    <cellStyle name="常规 14 2 9" xfId="23840"/>
    <cellStyle name="Accent3 - 40% 4 2 5 2" xfId="23841"/>
    <cellStyle name="常规 2 8 12" xfId="23842"/>
    <cellStyle name="常规 10 3 11 6" xfId="23843"/>
    <cellStyle name="好_2014年元-12月收支 10 4" xfId="23844"/>
    <cellStyle name="Accent1 - 20% 4 2 2" xfId="23845"/>
    <cellStyle name="常规 18 5 11 2" xfId="23846"/>
    <cellStyle name="常规 2 2 2 4 12 7 2" xfId="23847"/>
    <cellStyle name="常规 2 18 3" xfId="23848"/>
    <cellStyle name="常规 4 2 20 2" xfId="23849"/>
    <cellStyle name="常规 4 2 15 2" xfId="23850"/>
    <cellStyle name="好_2015年元-12月收支 2 4" xfId="23851"/>
    <cellStyle name="Comma  - Style8 4 10 2" xfId="23852"/>
    <cellStyle name="Comma  - Style1 4 3" xfId="23853"/>
    <cellStyle name="常规 2 3 11 14" xfId="23854"/>
    <cellStyle name="Accent6 9" xfId="23855"/>
    <cellStyle name="常规 10 2 2 9" xfId="23856"/>
    <cellStyle name="常规 2 2 2 5 9 11 2" xfId="23857"/>
    <cellStyle name="差_123 2 9 9" xfId="23858"/>
    <cellStyle name="Accent2 3 4" xfId="23859"/>
    <cellStyle name="强调 3 9 10" xfId="23860"/>
    <cellStyle name="Input [yellow] 2 7 2" xfId="23861"/>
    <cellStyle name="常规 10 6 2" xfId="23862"/>
    <cellStyle name="常规 10 11 5" xfId="23863"/>
    <cellStyle name="差_（定稿）2013年开发区区域内税收汇总03版 2 8 11" xfId="23864"/>
    <cellStyle name="好_2014年元-12月收支 2 12 3 2" xfId="23865"/>
    <cellStyle name="常规 2 2 2 9 3 3 2" xfId="23866"/>
    <cellStyle name="货币 2 7 11 2" xfId="23867"/>
    <cellStyle name="Percent [2] 12 2 2" xfId="23868"/>
    <cellStyle name="差_2012年调整预算 2 3 10" xfId="23869"/>
    <cellStyle name="好_财政优惠政策计算表20140527 2 15 2" xfId="23870"/>
    <cellStyle name="好_财政优惠政策计算表20140527 2 20 2" xfId="23871"/>
    <cellStyle name="Linked Cells 8" xfId="23872"/>
    <cellStyle name="差_2012年调整预算 2 8" xfId="23873"/>
    <cellStyle name="Accent6 - 60% 3 2 3" xfId="23874"/>
    <cellStyle name="差_Book1_1" xfId="23875"/>
    <cellStyle name="Accent3 - 20% 5 2 4 2" xfId="23876"/>
    <cellStyle name="差_财政优惠政策计算表20140527 2 6 13 2" xfId="23877"/>
    <cellStyle name="好_2015年元-12月收支 2 10 12 2" xfId="23878"/>
    <cellStyle name="差_2014年元-12月收支 2 2 6" xfId="23879"/>
    <cellStyle name="常规 17 11 12 2" xfId="23880"/>
    <cellStyle name="差_咸宁市直2013年政府基建支出预算表（一上) 11 2 2" xfId="23881"/>
    <cellStyle name="好_2015年元-12月收支 15 2" xfId="23882"/>
    <cellStyle name="好_2015年元-12月收支 20 2" xfId="23883"/>
    <cellStyle name="Accent4 - 20% 6 2 7" xfId="23884"/>
    <cellStyle name="差_2012-2013年结算140424李爱民 8 12" xfId="23885"/>
    <cellStyle name="表标题 5 8 4" xfId="23886"/>
    <cellStyle name="Comma  - Style3 5 8 2 2" xfId="23887"/>
    <cellStyle name="差_元-3月开发区税收收入完成情况表 2 6 3 2" xfId="23888"/>
    <cellStyle name="常规 9 2 6 8" xfId="23889"/>
    <cellStyle name="差_（定稿）2013年开发区区域内税收汇总03版 2 2 10 2" xfId="23890"/>
    <cellStyle name="常规 9 2 7 13 2" xfId="23891"/>
    <cellStyle name="SHADEDSTORES 3 3 3" xfId="23892"/>
    <cellStyle name="常规 4 2 8 8" xfId="23893"/>
    <cellStyle name="好_Book1 7 4 2" xfId="23894"/>
    <cellStyle name="常规 4 2 3 2" xfId="23895"/>
    <cellStyle name="常规 9 3 9 4" xfId="23896"/>
    <cellStyle name="Comma  - Style6 2 12 2" xfId="23897"/>
    <cellStyle name="常规 9 2 2 2 2" xfId="23898"/>
    <cellStyle name="常规 2 13 7" xfId="23899"/>
    <cellStyle name="好_123 2 10 9 2" xfId="23900"/>
    <cellStyle name="Accent6 7" xfId="23901"/>
    <cellStyle name="差_2012年调整预算 6 13 2" xfId="23902"/>
    <cellStyle name="常规 14 2 13" xfId="23903"/>
    <cellStyle name="常规 5 9 14" xfId="23904"/>
    <cellStyle name="常规 2 2 8 2 6 14" xfId="23905"/>
    <cellStyle name="Comma  - Style8 2 5 3" xfId="23906"/>
    <cellStyle name="Header2 2 5 3" xfId="23907"/>
    <cellStyle name="Accent4 8 6" xfId="23908"/>
    <cellStyle name="Accent6 - 60% 9 9 2 2" xfId="23909"/>
    <cellStyle name="常规 2 6 8 11 2" xfId="23910"/>
    <cellStyle name="好_元-3月开发区税收收入完成情况表 2 3 13 2" xfId="23911"/>
    <cellStyle name="Comma  - Style4 2" xfId="23912"/>
    <cellStyle name="差_123 2 5 10 2" xfId="23913"/>
    <cellStyle name="差_2013年财政收支表（2月8日） 2 4 13" xfId="23914"/>
    <cellStyle name="差_2014年元-12月收支 13 2" xfId="23915"/>
    <cellStyle name="烹拳 [0]_95" xfId="23916"/>
    <cellStyle name="常规 17 11 9 2" xfId="23917"/>
    <cellStyle name="常规 3 3 7 7 2" xfId="23918"/>
    <cellStyle name="Comma  - Style2 4 13 2" xfId="23919"/>
    <cellStyle name="差_财政优惠政策计算表20140527 2 11 2" xfId="23920"/>
    <cellStyle name="差_2015年开发区收支预算表20150301 2 8 14" xfId="23921"/>
    <cellStyle name="常规 10 27" xfId="23922"/>
    <cellStyle name="常规 2 2 2 2 11 2" xfId="23923"/>
    <cellStyle name="好_Book1_1 7 10" xfId="23924"/>
    <cellStyle name="Body 2 3 2" xfId="23925"/>
    <cellStyle name="entry box 3" xfId="23926"/>
    <cellStyle name="后继超级链接 7" xfId="23927"/>
    <cellStyle name="好_Book1_1 12 6" xfId="23928"/>
    <cellStyle name="好_2015年开发区收支预算表20150826定稿（加科技明细）结算后调整 3 13 2" xfId="23929"/>
    <cellStyle name="Accent2 - 40% 8 5" xfId="23930"/>
    <cellStyle name="常规 2 9 9 4" xfId="23931"/>
    <cellStyle name="差_2015年开发区收支预算表20150826定稿（加科技明细）结算后调整 14 2" xfId="23932"/>
    <cellStyle name="常规 2 2 2 9 12 4" xfId="23933"/>
    <cellStyle name="常规 2 4 12 13 2" xfId="23934"/>
    <cellStyle name="常规 2 2 5 2 8 7" xfId="23935"/>
    <cellStyle name="差_2012-2013年结算140424李爱民 2 6 3 2" xfId="23936"/>
    <cellStyle name="常规 12 2 8 5 2" xfId="23937"/>
    <cellStyle name="差_2015年开发区收支预算表20150301 18" xfId="23938"/>
    <cellStyle name="差_2015年开发区收支预算表20150301 23" xfId="23939"/>
    <cellStyle name="_Book1_4 14" xfId="23940"/>
    <cellStyle name="常规 5 6 9 2" xfId="23941"/>
    <cellStyle name="Accent3 - 20% 4 11" xfId="23942"/>
    <cellStyle name="Comma  - Style1 11 8" xfId="23943"/>
    <cellStyle name="差_2012-2013年结算140424李爱民 2 3 2 2" xfId="23944"/>
    <cellStyle name="常规 12 2 5 4 2" xfId="23945"/>
    <cellStyle name="差_2015年开发区收支预算表20150826定稿（加科技明细）结算后调整 7 9" xfId="23946"/>
    <cellStyle name="常规 2 3 11 3 2" xfId="23947"/>
    <cellStyle name="差_（定稿）2013年开发区区域内税收汇总03版 19" xfId="23948"/>
    <cellStyle name="差_（定稿）2013年开发区区域内税收汇总03版 24" xfId="23949"/>
    <cellStyle name="好_元-3月开发区税收收入完成情况表 2 6 14" xfId="23950"/>
    <cellStyle name="差_2014年元-12月收支 2 10 11" xfId="23951"/>
    <cellStyle name="常规 2 3 10 4" xfId="23952"/>
    <cellStyle name="好_2014年元-12月收支 2 5 14 2" xfId="23953"/>
    <cellStyle name="Accent5 - 20% 2 11 2" xfId="23954"/>
    <cellStyle name="常规 8 2 3 5" xfId="23955"/>
    <cellStyle name="常规 7 13 4" xfId="23956"/>
    <cellStyle name="常规 2 9 9 5 2" xfId="23957"/>
    <cellStyle name="强调 2 11 7" xfId="23958"/>
    <cellStyle name="Comma  - Style4 6 12 2" xfId="23959"/>
    <cellStyle name="常规 10 3 5 2" xfId="23960"/>
    <cellStyle name="好_Book1_1 2 8 10 2" xfId="23961"/>
    <cellStyle name="差_2015年开发区收支预算表20150826定稿（加科技明细）结算后调整 2 5 13" xfId="23962"/>
    <cellStyle name="常规 6 2 9 13" xfId="23963"/>
    <cellStyle name="好_2012年调整预算 12 14 2" xfId="23964"/>
    <cellStyle name="差_2013年财政收支表（2月8日） 9 2 2" xfId="23965"/>
    <cellStyle name="Comma  - Style1 8 3 2 2" xfId="23966"/>
    <cellStyle name="表标题 5 6 2" xfId="23967"/>
    <cellStyle name="Accent4 - 40% 5 7" xfId="23968"/>
    <cellStyle name="常规 17 10 14 2" xfId="23969"/>
    <cellStyle name="后继超链接 6 13 2" xfId="23970"/>
    <cellStyle name="常规 3 10 3 2" xfId="23971"/>
    <cellStyle name="常规 2 2 2 9 21" xfId="23972"/>
    <cellStyle name="常规 2 2 2 9 16" xfId="23973"/>
    <cellStyle name="Comma  - Style5 9 2 2 2" xfId="23974"/>
    <cellStyle name="Comma  - Style5 11 7 3" xfId="23975"/>
    <cellStyle name="好_2015年元-12月收支 8 14" xfId="23976"/>
    <cellStyle name="Comma  - Style3 10 12" xfId="23977"/>
    <cellStyle name="常规 2 9 9 11 2" xfId="23978"/>
    <cellStyle name="常规 2 6 3 4 2" xfId="23979"/>
    <cellStyle name="好_Book1_1 2 4 11 2" xfId="23980"/>
    <cellStyle name="好_咸宁市直2013年政府基建支出预算表（一上) 7 9 2" xfId="23981"/>
    <cellStyle name="常规 2 2 2 4 5 6 2" xfId="23982"/>
    <cellStyle name="Accent5 - 20% 10 14 2" xfId="23983"/>
    <cellStyle name="常规 2 2 2 3 7 9" xfId="23984"/>
    <cellStyle name="Accent5 - 20% 4 2 5" xfId="23985"/>
    <cellStyle name="差_2012年调整预算 2 14 2" xfId="23986"/>
    <cellStyle name="Prefilled 2 4 4" xfId="23987"/>
    <cellStyle name="差_Book1_1 11 5" xfId="23988"/>
    <cellStyle name="Accent5 - 40% 3 2 7" xfId="23989"/>
    <cellStyle name="常规 10 4 15" xfId="23990"/>
    <cellStyle name="Accent5 - 20% 9 4 2" xfId="23991"/>
    <cellStyle name="常规 2 2 2 4 10 9" xfId="23992"/>
    <cellStyle name="Comma  - Style2 7 10 2 2" xfId="23993"/>
    <cellStyle name="小数 4 3" xfId="23994"/>
    <cellStyle name="差_123 2 6 14" xfId="23995"/>
    <cellStyle name="表标题 18 2 2" xfId="23996"/>
    <cellStyle name="表标题 23 2 2" xfId="23997"/>
    <cellStyle name="Comma  - Style3 8 7 3" xfId="23998"/>
    <cellStyle name="差_（定稿）2013年开发区区域内税收汇总03版 10 3 2" xfId="23999"/>
    <cellStyle name="常规 2 2 2 2 3 5" xfId="24000"/>
    <cellStyle name="Accent3 - 40% 7 13 2" xfId="24001"/>
    <cellStyle name="Accent6 - 20% 3 11" xfId="24002"/>
    <cellStyle name="后继超链接 12 2 2" xfId="24003"/>
    <cellStyle name="Accent1 - 20% 11 7" xfId="24004"/>
    <cellStyle name="差_2015年开发区收支预算表20150826定稿（加科技明细）结算后调整 2 3 2" xfId="24005"/>
    <cellStyle name="好_2015年元-12月收支 2 6 11" xfId="24006"/>
    <cellStyle name="PSSpacer 8" xfId="24007"/>
    <cellStyle name="差_（定稿）2013年开发区区域内税收汇总03版 2 10 3" xfId="24008"/>
    <cellStyle name="Comma  - Style6 6 12 2 2" xfId="24009"/>
    <cellStyle name="常规 11 2 4 12 2" xfId="24010"/>
    <cellStyle name="Comma  - Style2 10 5 3" xfId="24011"/>
    <cellStyle name="常规 2 2 2 9 11 5 2" xfId="24012"/>
    <cellStyle name="常规 9 2 3" xfId="24013"/>
    <cellStyle name="常规 2 2 2 2 9 7" xfId="24014"/>
    <cellStyle name="常规 10 7 12" xfId="24015"/>
    <cellStyle name="Comma  - Style4 4 3" xfId="24016"/>
    <cellStyle name="Accent6 - 40% 8 15" xfId="24017"/>
    <cellStyle name="差_元-3月开发区税收收入完成情况表 9 2" xfId="24018"/>
    <cellStyle name="Accent2 - 40% 5 2 5" xfId="24019"/>
    <cellStyle name="Comma  - Style2 2 2 3" xfId="24020"/>
    <cellStyle name="好_Book1_1 12 9 2" xfId="24021"/>
    <cellStyle name="常规 3 3 9 12 2" xfId="24022"/>
    <cellStyle name="差_2015年开发区收支预算表20150826定稿（加科技明细）结算后调整 2 4 11" xfId="24023"/>
    <cellStyle name="常规 6 2 8 11" xfId="24024"/>
    <cellStyle name="好_2015年开发区收支预算表20150301 2 8 6 2" xfId="24025"/>
    <cellStyle name="常规 16 2 3 4 2" xfId="24026"/>
    <cellStyle name="差_2014年元-12月收支 2 4 10 2" xfId="24027"/>
    <cellStyle name="常规 2 2 2 7 8 5 2" xfId="24028"/>
    <cellStyle name="差_2015年开发区收支预算表20150826定稿（加科技明细）结算后调整 6 7 2" xfId="24029"/>
    <cellStyle name="Comma  - Style5 7 13 2 2" xfId="24030"/>
    <cellStyle name="Accent5 6 10 2 2" xfId="24031"/>
    <cellStyle name="常规 2 2 2 6 18 2" xfId="24032"/>
    <cellStyle name="常规 2 2 2 6 23 2" xfId="24033"/>
    <cellStyle name="Accent6 - 60% 4 11 2" xfId="24034"/>
    <cellStyle name="_ET_STYLE_NoName_00__Book1_1 3 3" xfId="24035"/>
    <cellStyle name="货币 2 10 3" xfId="24036"/>
    <cellStyle name="差_2015年开发区收支预算表20150301 10 9" xfId="24037"/>
    <cellStyle name="常规 17 8 10" xfId="24038"/>
    <cellStyle name="好_123 3 11 2" xfId="24039"/>
    <cellStyle name="Comma  - Style2 9 12 2" xfId="24040"/>
    <cellStyle name="Comma  - Style3 7 14" xfId="24041"/>
    <cellStyle name="差_财政优惠政策计算表20140527 7 10 2" xfId="24042"/>
    <cellStyle name="常规 2 19 3 2" xfId="24043"/>
    <cellStyle name="Accent2 - 20% 7 2 3 2" xfId="24044"/>
    <cellStyle name="好_咸宁市直2013年政府基建支出预算表（一上) 2 3 8" xfId="24045"/>
    <cellStyle name="差_Book1 10 4" xfId="24046"/>
    <cellStyle name="表标题 12 6 2" xfId="24047"/>
    <cellStyle name="常规 2 2 2 6 5 2" xfId="24048"/>
    <cellStyle name="Accent5 - 60% 2 10" xfId="24049"/>
    <cellStyle name="Accent2 - 60% 7 2 2" xfId="24050"/>
    <cellStyle name="Accent3 - 20% 8 5" xfId="24051"/>
    <cellStyle name="表标题 3 13 2 2" xfId="24052"/>
    <cellStyle name="Copied 2 10 2 2" xfId="24053"/>
    <cellStyle name="差_2015年元-12月收支 5 6 2" xfId="24054"/>
    <cellStyle name="Accent6 - 60% 12 4" xfId="24055"/>
    <cellStyle name="常规 7 2 9 7 2" xfId="24056"/>
    <cellStyle name="强调 1 6 6 2" xfId="24057"/>
    <cellStyle name="Accent5 - 40% 2 12 2" xfId="24058"/>
    <cellStyle name="常规 4 2 9" xfId="24059"/>
    <cellStyle name="常规 2 5 11 7" xfId="24060"/>
    <cellStyle name="Comma  - Style1 6 7 2 2" xfId="24061"/>
    <cellStyle name="PSInt 3 2" xfId="24062"/>
    <cellStyle name="Accent6 - 20% 10 5 3" xfId="24063"/>
    <cellStyle name="Comma  - Style5 10 13" xfId="24064"/>
    <cellStyle name="Accent2 - 40% 2 2 2" xfId="24065"/>
    <cellStyle name="常规 17 2 7" xfId="24066"/>
    <cellStyle name="Accent6 - 20% 6 4 2" xfId="24067"/>
    <cellStyle name="差_（定稿）2013年开发区区域内税收汇总03版 8 11" xfId="24068"/>
    <cellStyle name="常规 4 2 2 14 2" xfId="24069"/>
    <cellStyle name="Accent6 - 20% 7 5" xfId="24070"/>
    <cellStyle name="常规 2 2 2 7 2 14" xfId="24071"/>
    <cellStyle name="常规 2 7 9 4 2" xfId="24072"/>
    <cellStyle name="常规 2 2 2 4 14 2" xfId="24073"/>
    <cellStyle name="常规 2 2 5 2 13" xfId="24074"/>
    <cellStyle name="常规 14 2 6 10" xfId="24075"/>
    <cellStyle name="常规 2 5 2 4 2" xfId="24076"/>
    <cellStyle name="输出 2 5 2" xfId="24077"/>
    <cellStyle name="常规 10 3 12 12" xfId="24078"/>
    <cellStyle name="差_元-3月开发区税收收入完成情况表 2 10 10 2" xfId="24079"/>
    <cellStyle name="Calc Currency (0) 5 2 2" xfId="24080"/>
    <cellStyle name="常规 10 3 11 5 2" xfId="24081"/>
    <cellStyle name="常规 2 2 2 8 7 13" xfId="24082"/>
    <cellStyle name="常规 6 2 9 6 2" xfId="24083"/>
    <cellStyle name="好_2013年财政收支表（2月8日） 2 6 2" xfId="24084"/>
    <cellStyle name="Accent1 - 20% 9 14 2" xfId="24085"/>
    <cellStyle name="SHADEDSTORES 2 2 6 4" xfId="24086"/>
    <cellStyle name="Accent6 - 40% 3 13 2 2" xfId="24087"/>
    <cellStyle name="Accent5 - 40% 8 2 5" xfId="24088"/>
    <cellStyle name="计算 4 2" xfId="24089"/>
    <cellStyle name="常规 2 2 3 2 5 2 2" xfId="24090"/>
    <cellStyle name="Prefilled 3 7 2" xfId="24091"/>
    <cellStyle name="差_Book1_1 10 9 2" xfId="24092"/>
    <cellStyle name="常规 4 3 11 6" xfId="24093"/>
    <cellStyle name="Comma  - Style8 6 8 2 2" xfId="24094"/>
    <cellStyle name="Accent1 - 40% 10 2 4" xfId="24095"/>
    <cellStyle name="常规 7 10 7 2" xfId="24096"/>
    <cellStyle name="Accent1 - 40% 10 2 6" xfId="24097"/>
    <cellStyle name="常规 4 3 11 8" xfId="24098"/>
    <cellStyle name="常规 10 5 8" xfId="24099"/>
    <cellStyle name="货币 2 8 11 2" xfId="24100"/>
    <cellStyle name="常规 2 2 2 9 8 3 2" xfId="24101"/>
    <cellStyle name="常规 2 2 2 5 5 11" xfId="24102"/>
    <cellStyle name="好_2015年元-12月收支 2 10 14 2" xfId="24103"/>
    <cellStyle name="Accent3 - 20% 5 2 6 2" xfId="24104"/>
    <cellStyle name="常规 5 3 2 10" xfId="24105"/>
    <cellStyle name="好_Book1_1 2 5 12 2" xfId="24106"/>
    <cellStyle name="常规 2 6 8 5 2" xfId="24107"/>
    <cellStyle name="常规 2 10 12 9" xfId="24108"/>
    <cellStyle name="Accent5 9 2 6 2" xfId="24109"/>
    <cellStyle name="差_2015年开发区收支预算表20150301 2 11 7" xfId="24110"/>
    <cellStyle name="差_财政优惠政策计算表20140527 2 8 13" xfId="24111"/>
    <cellStyle name="常规 2 2 2 3 4 11" xfId="24112"/>
    <cellStyle name="差_财政优惠政策计算表20140527 2 8 7 2" xfId="24113"/>
    <cellStyle name="好_123 2 15" xfId="24114"/>
    <cellStyle name="好_123 2 20" xfId="24115"/>
    <cellStyle name="Accent6 - 40% 7 5 2 2" xfId="24116"/>
    <cellStyle name="后继超链接 2 2" xfId="24117"/>
    <cellStyle name="常规 17 22" xfId="24118"/>
    <cellStyle name="常规 17 17" xfId="24119"/>
    <cellStyle name="entry box 6 3 2" xfId="24120"/>
    <cellStyle name="Comma  - Style3 10 5" xfId="24121"/>
    <cellStyle name="好_2015年元-12月收支 2 11 2 2" xfId="24122"/>
    <cellStyle name="好_元-3月开发区税收收入完成情况表 13 2 2" xfId="24123"/>
    <cellStyle name="Comma  - Style8 2 9" xfId="24124"/>
    <cellStyle name="Comma  - Style3 5 13" xfId="24125"/>
    <cellStyle name="SHADEDSTORES 2 5 2" xfId="24126"/>
    <cellStyle name="Comma  - Style4 5 2 2" xfId="24127"/>
    <cellStyle name="差_2015年元-12月收支 2 7 9" xfId="24128"/>
    <cellStyle name="常规 2 2 6 5" xfId="24129"/>
    <cellStyle name="差_2012-2013年结算140424李爱民 2 13" xfId="24130"/>
    <cellStyle name="常规 18 7 11 2" xfId="24131"/>
    <cellStyle name="Accent2 - 40% 2 4" xfId="24132"/>
    <cellStyle name="常规 4 3 11 6 2" xfId="24133"/>
    <cellStyle name="Comma  - Style2 10 9 2 2" xfId="24134"/>
    <cellStyle name="PSSpacer 15" xfId="24135"/>
    <cellStyle name="好_2015年开发区收支预算表20150826定稿（加科技明细）结算后调整 2 11 6 2" xfId="24136"/>
    <cellStyle name="Copied 2 12" xfId="24137"/>
    <cellStyle name="常规 3 13 14" xfId="24138"/>
    <cellStyle name="Accent2 - 20% 7 10" xfId="24139"/>
    <cellStyle name="常规 9 3 2 5" xfId="24140"/>
    <cellStyle name="好_123 9 7" xfId="24141"/>
    <cellStyle name="常规 2 10 5 13 2" xfId="24142"/>
    <cellStyle name="超级链接 5 12" xfId="24143"/>
    <cellStyle name="表标题 9 9" xfId="24144"/>
    <cellStyle name="Accent3 - 60% 4 9" xfId="24145"/>
    <cellStyle name="Accent3 7 14" xfId="24146"/>
    <cellStyle name="SHADEDSTORES 4 8 3" xfId="24147"/>
    <cellStyle name="Comma  - Style4 7 5 3" xfId="24148"/>
    <cellStyle name="常规 2 2 2 8 12 6" xfId="24149"/>
    <cellStyle name="货币 2 2 5 2" xfId="24150"/>
    <cellStyle name="常规 9 2 5 8" xfId="24151"/>
    <cellStyle name="强调 3 9 9 2" xfId="24152"/>
    <cellStyle name="Accent1 - 40% 10 2 4 2" xfId="24153"/>
    <cellStyle name="差_2013年财政收支表（2月8日） 2 11 7 2" xfId="24154"/>
    <cellStyle name="常规 2 2 9 2 8 4" xfId="24155"/>
    <cellStyle name="常规 15 2 5 8" xfId="24156"/>
    <cellStyle name="差_财政优惠政策计算表20140527 6 10 2" xfId="24157"/>
    <cellStyle name="Comma  - Style4 6 7 3" xfId="24158"/>
    <cellStyle name="差_2015年开发区收支预算表20150826定稿（加科技明细）结算后调整 2 8 12 2" xfId="24159"/>
    <cellStyle name="强调 1 5 2 2" xfId="24160"/>
    <cellStyle name="好_2015年开发区收支预算表20150826定稿（加科技明细）结算后调整 2 6 6 2" xfId="24161"/>
    <cellStyle name="好_2013年财政收支表（2月8日） 2 6 7" xfId="24162"/>
    <cellStyle name="好_2012年调整预算 2 6 2 2" xfId="24163"/>
    <cellStyle name="Accent6 5 2 2 2 2" xfId="24164"/>
    <cellStyle name="好_2015年开发区收支预算表20150301 2 8 12" xfId="24165"/>
    <cellStyle name="Accent6 - 60% 2 11" xfId="24166"/>
    <cellStyle name="常规 12 2 5 4" xfId="24167"/>
    <cellStyle name="常规 10 3 6 13" xfId="24168"/>
    <cellStyle name="常规 6 2 8" xfId="24169"/>
    <cellStyle name="好_财政优惠政策计算表20140527 2 22 2" xfId="24170"/>
    <cellStyle name="好_财政优惠政策计算表20140527 2 17 2" xfId="24171"/>
    <cellStyle name="差_财政优惠政策计算表20140527 2 3 6" xfId="24172"/>
    <cellStyle name="常规 2 7 7 8" xfId="24173"/>
    <cellStyle name="好_2014年元-12月收支 2 12 2" xfId="24174"/>
    <cellStyle name="常规 4 4 9 4" xfId="24175"/>
    <cellStyle name="Comma  - Style8 6 9 3" xfId="24176"/>
    <cellStyle name="常规 13 9 11 2" xfId="24177"/>
    <cellStyle name="好_2013年财政收支表（2月8日） 2 14" xfId="24178"/>
    <cellStyle name="Accent4 - 20% 8 11" xfId="24179"/>
    <cellStyle name="per.style 2" xfId="24180"/>
    <cellStyle name="好_Book1_1 6 9" xfId="24181"/>
    <cellStyle name="差_2015年开发区收支预算表20150301 2 5 13" xfId="24182"/>
    <cellStyle name="常规 2 2 2 9 5 11" xfId="24183"/>
    <cellStyle name="常规 2 2 2 8 7 5" xfId="24184"/>
    <cellStyle name="常规 2 10 11 5 2" xfId="24185"/>
    <cellStyle name="好_元-3月开发区税收收入完成情况表 2 11 3 2" xfId="24186"/>
    <cellStyle name="常规 2 2 7 10" xfId="24187"/>
    <cellStyle name="常规 2 8 11 11 2" xfId="24188"/>
    <cellStyle name="常规 4 2 5 8" xfId="24189"/>
    <cellStyle name="常规 2 2 2 8 3 11 2" xfId="24190"/>
    <cellStyle name="差_2012-2013年结算140424李爱民 2" xfId="24191"/>
    <cellStyle name="常规 2 5 15 2" xfId="24192"/>
    <cellStyle name="常规 2 5 20 2" xfId="24193"/>
    <cellStyle name="Comma  - Style5 7 11 2" xfId="24194"/>
    <cellStyle name="好_Book1_1 2 9 12" xfId="24195"/>
    <cellStyle name="常规 2 7 3 5" xfId="24196"/>
    <cellStyle name="SHADEDSTORES 7 2 2" xfId="24197"/>
    <cellStyle name="常规 5 3 2 19 2" xfId="24198"/>
    <cellStyle name="好_2014年元-12月收支 2 2 14" xfId="24199"/>
    <cellStyle name="常规 2 2 2 2 7 2 2" xfId="24200"/>
    <cellStyle name="好_2015年元-12月收支 4 2" xfId="24201"/>
    <cellStyle name="SHADEDSTORES 9 4" xfId="24202"/>
    <cellStyle name="Comma  - Style6 6 3 3" xfId="24203"/>
    <cellStyle name="常规 4 3 7 6" xfId="24204"/>
    <cellStyle name="Comma  - Style6 5 8 2 2" xfId="24205"/>
    <cellStyle name="常规 2 3 8 3 2" xfId="24206"/>
    <cellStyle name="Entered 2 13 2" xfId="24207"/>
    <cellStyle name="差_财政优惠政策计算表20140527 7 6 2" xfId="24208"/>
    <cellStyle name="差_2014年元-12月收支 2 8 12 2" xfId="24209"/>
    <cellStyle name="Comma  - Style2 5 3 3" xfId="24210"/>
    <cellStyle name="差_2015年开发区收支预算表20150826定稿（加科技明细）结算后调整 2 2 2 2" xfId="24211"/>
    <cellStyle name="Accent6 - 40% 4 3 2 2" xfId="24212"/>
    <cellStyle name="常规 9 3 7 4" xfId="24213"/>
    <cellStyle name="常规 7 4 3 2" xfId="24214"/>
    <cellStyle name="常规 2 2 4 2 4 4 2" xfId="24215"/>
    <cellStyle name="Accent6 2 2 4" xfId="24216"/>
    <cellStyle name="常规 10 2 2 2 2 4" xfId="24217"/>
    <cellStyle name="Accent4 - 20% 3 6 2" xfId="24218"/>
    <cellStyle name="Accent2 - 20% 2 3" xfId="24219"/>
    <cellStyle name="Accent4 - 20% 3 11" xfId="24220"/>
    <cellStyle name="常规 2 10 12 7" xfId="24221"/>
    <cellStyle name="Comma  - Style7 3 14 2" xfId="24222"/>
    <cellStyle name="常规 14 2 8 5 2" xfId="24223"/>
    <cellStyle name="Accent1 - 20% 5 6 2" xfId="24224"/>
    <cellStyle name="Accent2 - 40% 10 6 2" xfId="24225"/>
    <cellStyle name="常规 9 3 10" xfId="24226"/>
    <cellStyle name="Accent2 - 40% 5 12 2" xfId="24227"/>
    <cellStyle name="货币 2 7 9" xfId="24228"/>
    <cellStyle name="Accent2 7 2 3" xfId="24229"/>
    <cellStyle name="表标题 5 5 2" xfId="24230"/>
    <cellStyle name="Accent6 - 60% 10 2 2" xfId="24231"/>
    <cellStyle name="Comma  - Style8 3 12" xfId="24232"/>
    <cellStyle name="表标题 4 9 2 2" xfId="24233"/>
    <cellStyle name="常规 18 6 9 2" xfId="24234"/>
    <cellStyle name="regstoresfromspecstores 8" xfId="24235"/>
    <cellStyle name="常规 2 8 4 7" xfId="24236"/>
    <cellStyle name="常规 2 2 2 8 17" xfId="24237"/>
    <cellStyle name="常规 2 2 2 8 22" xfId="24238"/>
    <cellStyle name="差_Book1 12 2 2" xfId="24239"/>
    <cellStyle name="常规 2 2 2 3 11 14" xfId="24240"/>
    <cellStyle name="差_2015年元-12月收支 2 4 3 2" xfId="24241"/>
    <cellStyle name="常规 2 2 2 2 6 10" xfId="24242"/>
    <cellStyle name="强调 3 3 5" xfId="24243"/>
    <cellStyle name="常规 15 2 3 14" xfId="24244"/>
    <cellStyle name="好_2015年开发区收支预算表20150826定稿（加科技明细）结算后调整 9 4 2" xfId="24245"/>
    <cellStyle name="超级链接 5 8" xfId="24246"/>
    <cellStyle name="常规 2 2 2 7 12 9" xfId="24247"/>
    <cellStyle name="后继超级链接 6 14" xfId="24248"/>
    <cellStyle name="常规 2 2 8 2 9 4 2" xfId="24249"/>
    <cellStyle name="Accent6 - 60% 6 8" xfId="24250"/>
    <cellStyle name="差_咸宁市直2013年政府基建支出预算表（一上) 5 5" xfId="24251"/>
    <cellStyle name="常规 14 2 4 2 2" xfId="24252"/>
    <cellStyle name="好_财政优惠政策计算表20140527 2 2 2 2" xfId="24253"/>
    <cellStyle name="常规 2 9 9 13 2" xfId="24254"/>
    <cellStyle name="Comma  - Style7 8 2 2 2" xfId="24255"/>
    <cellStyle name="Percent [2] 11 2 2" xfId="24256"/>
    <cellStyle name="差_2014年元-12月收支 8 10" xfId="24257"/>
    <cellStyle name="常规 2 2 2 4 4 14" xfId="24258"/>
    <cellStyle name="常规 6 5 5 2" xfId="24259"/>
    <cellStyle name="后继超链接 9 11 2" xfId="24260"/>
    <cellStyle name="Comma  - Style2 6 2 2" xfId="24261"/>
    <cellStyle name="好_2015年开发区收支预算表20150301 13" xfId="24262"/>
    <cellStyle name="常规 5 5 9" xfId="24263"/>
    <cellStyle name="Comma  - Style2 11 4" xfId="24264"/>
    <cellStyle name="Accent1 - 20% 2 3 2" xfId="24265"/>
    <cellStyle name="差_元-3月开发区税收收入完成情况表 8 3 2" xfId="24266"/>
    <cellStyle name="常规 3 3 7 13 2" xfId="24267"/>
    <cellStyle name="好_Book1 6 3 2" xfId="24268"/>
    <cellStyle name="常规 3 12 3" xfId="24269"/>
    <cellStyle name="常规 2 4 11 11" xfId="24270"/>
    <cellStyle name="好_2015年元-12月收支 2 10 6" xfId="24271"/>
    <cellStyle name="差_2015年开发区收支预算表20150826定稿（加科技明细）结算后调整 6 14" xfId="24272"/>
    <cellStyle name="Accent4 - 60% 3 14" xfId="24273"/>
    <cellStyle name="好_2013年财政收支表（2月8日） 2 10 6 2" xfId="24274"/>
    <cellStyle name="60% - 强调文字颜色 2 2" xfId="24275"/>
    <cellStyle name="Accent6 - 40% 11 13 2" xfId="24276"/>
    <cellStyle name="Comma  - Style6 7 13" xfId="24277"/>
    <cellStyle name="Accent6 6 10" xfId="24278"/>
    <cellStyle name="好_元-3月开发区税收收入完成情况表 3 10" xfId="24279"/>
    <cellStyle name="差_咸宁市直2013年政府基建支出预算表（一上) 2 10 7 2" xfId="24280"/>
    <cellStyle name="常规 2 2 2 4 23 2" xfId="24281"/>
    <cellStyle name="常规 2 2 2 4 18 2" xfId="24282"/>
    <cellStyle name="常规 2 7 9 8 2" xfId="24283"/>
    <cellStyle name="SHADEDSTORES 5 13 4" xfId="24284"/>
    <cellStyle name="Accent6 - 20% 11 2 3 2" xfId="24285"/>
    <cellStyle name="常规 16 2 3 5 2" xfId="24286"/>
    <cellStyle name="差_（定稿）2013年开发区区域内税收汇总03版 2 8 14" xfId="24287"/>
    <cellStyle name="常规 10 11 8" xfId="24288"/>
    <cellStyle name="SHADEDSTORES 6 8 4" xfId="24289"/>
    <cellStyle name="差_（定稿）2013年开发区区域内税收汇总03版 2 12 14" xfId="24290"/>
    <cellStyle name="小数 6 7 2" xfId="24291"/>
    <cellStyle name="差_2015年开发区收支预算表20150826定稿（加科技明细）结算后调整 2 4" xfId="24292"/>
    <cellStyle name="常规 13 2 4 2" xfId="24293"/>
    <cellStyle name="Input [yellow] 2 2 3" xfId="24294"/>
    <cellStyle name="好_2012-2013年结算140424李爱民 2 12 6" xfId="24295"/>
    <cellStyle name="借出原因 3" xfId="24296"/>
    <cellStyle name="差_2013年财政收支表（2月8日） 5 8 2" xfId="24297"/>
    <cellStyle name="Comma  - Style1 9 14 2" xfId="24298"/>
    <cellStyle name="Comma  - Style4 12 2" xfId="24299"/>
    <cellStyle name="常规 2 2 2 6 4 3" xfId="24300"/>
    <cellStyle name="SHADEDSTORES 16 4 2" xfId="24301"/>
    <cellStyle name="常规 2 2 2 6 10" xfId="24302"/>
    <cellStyle name="SHADEDSTORES 5 2 2" xfId="24303"/>
    <cellStyle name="常规 2 5 3 5" xfId="24304"/>
    <cellStyle name="Accent5 - 60% 2 2 3" xfId="24305"/>
    <cellStyle name="Accent3 - 60% 11 10" xfId="24306"/>
    <cellStyle name="常规 9 2 8 4" xfId="24307"/>
    <cellStyle name="常规 7 3 4 2" xfId="24308"/>
    <cellStyle name="常规 2 2 4 2 3 5 2" xfId="24309"/>
    <cellStyle name="常规 2 10 2 10" xfId="24310"/>
    <cellStyle name="Accent6 - 40% 4 2 3 2" xfId="24311"/>
    <cellStyle name="SHADEDSTORES 5 9" xfId="24312"/>
    <cellStyle name="差_2013年财政收支表（2月8日） 7 13" xfId="24313"/>
    <cellStyle name="常规 2 2 6 2 3 14" xfId="24314"/>
    <cellStyle name="常规 5 12 14 2" xfId="24315"/>
    <cellStyle name="entry box 4 5 2" xfId="24316"/>
    <cellStyle name="常规 6 6 12" xfId="24317"/>
    <cellStyle name="常规 11 2 8 9" xfId="24318"/>
    <cellStyle name="好_咸宁市直2013年政府基建支出预算表（一上) 2 7 7" xfId="24319"/>
    <cellStyle name="差_2012年调整预算 4 6" xfId="24320"/>
    <cellStyle name="好_2015年开发区收支预算表20150826定稿（加科技明细）结算后调整 7 8 2" xfId="24321"/>
    <cellStyle name="常规 2 5 7 12 2" xfId="24322"/>
    <cellStyle name="常规 8 2 7 5" xfId="24323"/>
    <cellStyle name="Accent6 - 40% 3 2 2 3" xfId="24324"/>
    <cellStyle name="好_2014年元-12月收支 2 6 2 2" xfId="24325"/>
    <cellStyle name="常规 17 6 3" xfId="24326"/>
    <cellStyle name="输入 6 2" xfId="24327"/>
    <cellStyle name="Accent3 - 60% 5" xfId="24328"/>
    <cellStyle name="好_（定稿）2013年开发区区域内税收汇总03版 8 3" xfId="24329"/>
    <cellStyle name="Input [yellow] 6 9" xfId="24330"/>
    <cellStyle name="常规 14 8" xfId="24331"/>
    <cellStyle name="常规 2 3 7 11 2" xfId="24332"/>
    <cellStyle name="常规 2 2 7 2 6 10" xfId="24333"/>
    <cellStyle name="常规 6 7 10" xfId="24334"/>
    <cellStyle name="Accent2 - 40% 5 2 7" xfId="24335"/>
    <cellStyle name="强调 3 5 8 2" xfId="24336"/>
    <cellStyle name="Comma  - Style5 5 8 2 2" xfId="24337"/>
    <cellStyle name="常规 2 2 8 2 4 5" xfId="24338"/>
    <cellStyle name="好_咸宁市直2013年政府基建支出预算表（一上) 8 10 2" xfId="24339"/>
    <cellStyle name="Accent6 10 7" xfId="24340"/>
    <cellStyle name="差_Book1_1 8 6" xfId="24341"/>
    <cellStyle name="Comma  - Style6 11 11 3" xfId="24342"/>
    <cellStyle name="常规 5 3 2 8 4" xfId="24343"/>
    <cellStyle name="常规 4 9 2" xfId="24344"/>
    <cellStyle name="差_2015年开发区收支预算表20150826定稿（加科技明细）结算后调整 2 10 10 2" xfId="24345"/>
    <cellStyle name="差_（定稿）2013年开发区区域内税收汇总03版 6 5 2" xfId="24346"/>
    <cellStyle name="差_2012年调整预算 10 9" xfId="24347"/>
    <cellStyle name="Comma  - Style4 5 10" xfId="24348"/>
    <cellStyle name="差_2013年财政收支表（2月8日） 2 15 2" xfId="24349"/>
    <cellStyle name="差_2013年财政收支表（2月8日） 2 20 2" xfId="24350"/>
    <cellStyle name="好_2013年财政收支表（2月8日） 2 6" xfId="24351"/>
    <cellStyle name="好_2013年财政收支表（2月8日） 2 10 9 2" xfId="24352"/>
    <cellStyle name="常规 2 2 8 2 7 3 2" xfId="24353"/>
    <cellStyle name="好_2013年财政收支表（2月8日） 24" xfId="24354"/>
    <cellStyle name="好_2013年财政收支表（2月8日） 19" xfId="24355"/>
    <cellStyle name="Calc Currency (0) 2 2 2" xfId="24356"/>
    <cellStyle name="差_2013年财政收支表（2月8日） 2 6" xfId="24357"/>
    <cellStyle name="常规 13 11 14" xfId="24358"/>
    <cellStyle name="常规 2 2 2 4 6" xfId="24359"/>
    <cellStyle name="Accent2 4 2 6" xfId="24360"/>
    <cellStyle name="常规 2 2 2 2 6 4 2" xfId="24361"/>
    <cellStyle name="SHADEDSTORES 5 12 3 2" xfId="24362"/>
    <cellStyle name="货币 2 4 2 2" xfId="24363"/>
    <cellStyle name="SHADEDSTORES 6 5 3" xfId="24364"/>
    <cellStyle name="常规 2 6 6 6" xfId="24365"/>
    <cellStyle name="Comma  - Style1 5 12 2 2" xfId="24366"/>
    <cellStyle name="差_元-3月开发区税收收入完成情况表 7 3" xfId="24367"/>
    <cellStyle name="表标题 10 3 2" xfId="24368"/>
    <cellStyle name="常规 10 10 14" xfId="24369"/>
    <cellStyle name="差_2012-2013年结算140424李爱民 2 11 10 2" xfId="24370"/>
    <cellStyle name="常规 5 13 14" xfId="24371"/>
    <cellStyle name="常规 2 14 3 2" xfId="24372"/>
    <cellStyle name="小数 3 8 2" xfId="24373"/>
    <cellStyle name="Accent2 - 20% 5 8" xfId="24374"/>
    <cellStyle name="常规 2 2 2 9 9 7" xfId="24375"/>
    <cellStyle name="小数 4 8" xfId="24376"/>
    <cellStyle name="常规 11 2 4 7 2" xfId="24377"/>
    <cellStyle name="常规 2 2 2 3 9 12" xfId="24378"/>
    <cellStyle name="差_2015年元-12月收支 13 2 2" xfId="24379"/>
    <cellStyle name="Comma  - Style5 7 2 3" xfId="24380"/>
    <cellStyle name="差_2015年元-12月收支 4 8 2" xfId="24381"/>
    <cellStyle name="常规 7 2 8 9 2" xfId="24382"/>
    <cellStyle name="好_2012-2013年结算140424李爱民 2 3 7" xfId="24383"/>
    <cellStyle name="常规 2 2 9 13" xfId="24384"/>
    <cellStyle name="好_元-3月开发区税收收入完成情况表 2 6" xfId="24385"/>
    <cellStyle name="常规 9 2 4 9 2" xfId="24386"/>
    <cellStyle name="好_咸宁市直2013年政府基建支出预算表（一上) 10 2" xfId="24387"/>
    <cellStyle name="差_2012-2013年结算140424李爱民 3 14" xfId="24388"/>
    <cellStyle name="常规 9 2 3 12 2" xfId="24389"/>
    <cellStyle name="好_Book1_1 2 9 5" xfId="24390"/>
    <cellStyle name="常规 2 9 2 6" xfId="24391"/>
    <cellStyle name="好_财政优惠政策计算表20140527 2 11 7" xfId="24392"/>
    <cellStyle name="小数 10 4" xfId="24393"/>
    <cellStyle name="Comma  - Style5 14" xfId="24394"/>
    <cellStyle name="常规 13 16 2" xfId="24395"/>
    <cellStyle name="常规 13 21 2" xfId="24396"/>
    <cellStyle name="Input [yellow] 6 2 3" xfId="24397"/>
    <cellStyle name="Comma  - Style2 22 2 2" xfId="24398"/>
    <cellStyle name="Comma  - Style2 17 2 2" xfId="24399"/>
    <cellStyle name="好_2015年元-12月收支 2 6 9" xfId="24400"/>
    <cellStyle name="常规 9 3 6 8 2" xfId="24401"/>
    <cellStyle name="常规 7 2 6 11" xfId="24402"/>
    <cellStyle name="PSInt 10 3" xfId="24403"/>
    <cellStyle name="常规 2 2 2 3 7 12" xfId="24404"/>
    <cellStyle name="常规 2 2 2 5 5 13 2" xfId="24405"/>
    <cellStyle name="好_2015年开发区收支预算表20150826定稿（加科技明细）结算后调整 2 11 2 2" xfId="24406"/>
    <cellStyle name="货币 2 10 9" xfId="24407"/>
    <cellStyle name="Accent3 - 40% 14" xfId="24408"/>
    <cellStyle name="好_Book1_1 9 7" xfId="24409"/>
    <cellStyle name="Accent6 - 20% 8 2 4" xfId="24410"/>
    <cellStyle name="表标题 5 3 2" xfId="24411"/>
    <cellStyle name="常规 11 2 9 13" xfId="24412"/>
    <cellStyle name="Comma  - Style7 8 3 2" xfId="24413"/>
    <cellStyle name="小数 6 14 2" xfId="24414"/>
    <cellStyle name="常规 2 2 2 9 2 10 2" xfId="24415"/>
    <cellStyle name="常规 9 2 6 11 2" xfId="24416"/>
    <cellStyle name="差_2015年开发区收支预算表20150826定稿（加科技明细）结算后调整 9 3" xfId="24417"/>
    <cellStyle name="Accent2 10 2 5" xfId="24418"/>
    <cellStyle name="Accent6 - 60% 9 4" xfId="24419"/>
    <cellStyle name="差_Book1 8 6" xfId="24420"/>
    <cellStyle name="未定义 2 7 7 2" xfId="24421"/>
    <cellStyle name="常规 2 2 8 2 4 9 2" xfId="24422"/>
    <cellStyle name="Comma [0] 11" xfId="24423"/>
    <cellStyle name="常规 2 10 7 10" xfId="24424"/>
    <cellStyle name="常规 7 4 4 2" xfId="24425"/>
    <cellStyle name="常规 2 2 4 2 4 5 2" xfId="24426"/>
    <cellStyle name="常规 2 2 7 2 10" xfId="24427"/>
    <cellStyle name="Accent6 - 40% 2 5 2 2" xfId="24428"/>
    <cellStyle name="常规 5 6 3 2" xfId="24429"/>
    <cellStyle name="差_Book1_1 2 5 13 2" xfId="24430"/>
    <cellStyle name="Comma  - Style7 12 3" xfId="24431"/>
    <cellStyle name="好_2015年开发区收支预算表20150301 3 12" xfId="24432"/>
    <cellStyle name="Accent4 - 40% 10 7" xfId="24433"/>
    <cellStyle name="后继超级链接 4 12 2" xfId="24434"/>
    <cellStyle name="SHADEDSTORES 5 2 2 2 2" xfId="24435"/>
    <cellStyle name="_一四星酒店方案 4 4" xfId="24436"/>
    <cellStyle name="好_2012年调整预算 9 2 2" xfId="24437"/>
    <cellStyle name="差_Book1_1 2 4 14" xfId="24438"/>
    <cellStyle name="Accent6 - 20% 3 10 2 2" xfId="24439"/>
    <cellStyle name="SHADEDSTORES 5 6 4" xfId="24440"/>
    <cellStyle name="好_2012年调整预算 11 2 2" xfId="24441"/>
    <cellStyle name="好_2015年开发区收支预算表20150301 4 2 2" xfId="24442"/>
    <cellStyle name="好_（定稿）2013年开发区区域内税收汇总03版 2 11 10" xfId="24443"/>
    <cellStyle name="Comma  - Style8 10" xfId="24444"/>
    <cellStyle name="差_2015年开发区收支预算表20150826定稿（加科技明细）结算后调整 6 13" xfId="24445"/>
    <cellStyle name="Accent1 - 20% 7 8 2" xfId="24446"/>
    <cellStyle name="差_2012-2013年结算140424李爱民 5 7" xfId="24447"/>
    <cellStyle name="Accent5 - 20% 10 13" xfId="24448"/>
    <cellStyle name="差_123 2 12 10" xfId="24449"/>
    <cellStyle name="差_元-3月开发区税收收入完成情况表 2 5" xfId="24450"/>
    <cellStyle name="差_财政优惠政策计算表20140527 8 5" xfId="24451"/>
    <cellStyle name="好_2015年开发区收支预算表20150301 7 10 2" xfId="24452"/>
    <cellStyle name="Accent5 - 60% 11 5" xfId="24453"/>
    <cellStyle name="好_2015年开发区收支预算表20150826定稿（加科技明细）结算后调整 2 5 8" xfId="24454"/>
    <cellStyle name="好_2012-2013年结算140424李爱民 2 10 4" xfId="24455"/>
    <cellStyle name="好_123 16 2" xfId="24456"/>
    <cellStyle name="好_123 21 2" xfId="24457"/>
    <cellStyle name="常规 17 8 9 2" xfId="24458"/>
    <cellStyle name="entry box 3 3 4" xfId="24459"/>
    <cellStyle name="Accent5 - 40% 20" xfId="24460"/>
    <cellStyle name="Accent5 - 40% 15" xfId="24461"/>
    <cellStyle name="好_Book1 8 13" xfId="24462"/>
    <cellStyle name="常规 2 8 7 9" xfId="24463"/>
    <cellStyle name="常规 7 7 12 2" xfId="24464"/>
    <cellStyle name="常规 2 9 12 11" xfId="24465"/>
    <cellStyle name="差_Book1_1 2 8 7" xfId="24466"/>
    <cellStyle name="常规 4 3 4 7" xfId="24467"/>
    <cellStyle name="差_财政优惠政策计算表20140527 2 11 6 2" xfId="24468"/>
    <cellStyle name="强调文字颜色 2 4 2" xfId="24469"/>
    <cellStyle name="Accent6 - 40% 3 5" xfId="24470"/>
    <cellStyle name="常规 7 4 12 2" xfId="24471"/>
    <cellStyle name="Comma  - Style5 2 3 3" xfId="24472"/>
    <cellStyle name="常规 7 12 8" xfId="24473"/>
    <cellStyle name="常规 2 2 4 2 4 13" xfId="24474"/>
    <cellStyle name="好_元-3月开发区税收收入完成情况表 7 11" xfId="24475"/>
    <cellStyle name="小数 7 5" xfId="24476"/>
    <cellStyle name="常规 2 2 8 2 9 3" xfId="24477"/>
    <cellStyle name="Accent2 - 40% 3 5 2" xfId="24478"/>
    <cellStyle name="Accent6 - 20% 11 8 3" xfId="24479"/>
    <cellStyle name="Accent4 - 20% 12 6" xfId="24480"/>
    <cellStyle name="常规 2 4 9 12 2" xfId="24481"/>
    <cellStyle name="Accent2 8 2 6" xfId="24482"/>
    <cellStyle name="好_咸宁市直2013年政府基建支出预算表（一上) 2 3 3" xfId="24483"/>
    <cellStyle name="常规 11 2 4 5" xfId="24484"/>
    <cellStyle name="差_Book1_1 2 12 12" xfId="24485"/>
    <cellStyle name="好_2015年元-12月收支 10 10" xfId="24486"/>
    <cellStyle name="常规 3 6 11 2" xfId="24487"/>
    <cellStyle name="常规 9 2 8 14" xfId="24488"/>
    <cellStyle name="Comma  - Style8 2 9 2" xfId="24489"/>
    <cellStyle name="Input [yellow] 5 2 4" xfId="24490"/>
    <cellStyle name="后继超链接 18" xfId="24491"/>
    <cellStyle name="后继超链接 23" xfId="24492"/>
    <cellStyle name="Comma  - Style1 9 3 2" xfId="24493"/>
    <cellStyle name="差_2012-2013年结算140424李爱民 2 6 12" xfId="24494"/>
    <cellStyle name="Comma  - Style1 4 12 2" xfId="24495"/>
    <cellStyle name="差_2015年开发区收支预算表20150301 2 2 12 2" xfId="24496"/>
    <cellStyle name="常规 2 10 4 11 2" xfId="24497"/>
    <cellStyle name="差_咸宁市直2013年政府基建支出预算表（一上) 12 8" xfId="24498"/>
    <cellStyle name="差_Book1 5 6 2" xfId="24499"/>
    <cellStyle name="常规 14 2 3 9" xfId="24500"/>
    <cellStyle name="Accent6 - 40% 5 7 2 2" xfId="24501"/>
    <cellStyle name="差_财政优惠政策计算表20140527 2 6 11" xfId="24502"/>
    <cellStyle name="后继超链接 7 11 2" xfId="24503"/>
    <cellStyle name="常规 2 6 5 7 2" xfId="24504"/>
    <cellStyle name="Comma  - Style5 10 6 2 2" xfId="24505"/>
    <cellStyle name="Accent1 - 40% 6 10 2" xfId="24506"/>
    <cellStyle name="Accent2 - 20% 10 3 2" xfId="24507"/>
    <cellStyle name="Input [yellow] 6 2 2" xfId="24508"/>
    <cellStyle name="差_财政优惠政策计算表20140527 4 3" xfId="24509"/>
    <cellStyle name="超级链接 20 2" xfId="24510"/>
    <cellStyle name="超级链接 15 2" xfId="24511"/>
    <cellStyle name="好_咸宁市直2013年政府基建支出预算表（一上) 11" xfId="24512"/>
    <cellStyle name="未定义 2 16" xfId="24513"/>
    <cellStyle name="好_（定稿）2013年开发区区域内税收汇总03版 3 2" xfId="24514"/>
    <cellStyle name="Accent6 - 20% 8 15 2" xfId="24515"/>
    <cellStyle name="常规 10 3 3 11 2" xfId="24516"/>
    <cellStyle name="Accent4 - 20% 5 14" xfId="24517"/>
    <cellStyle name="常规 11 2 7 10" xfId="24518"/>
    <cellStyle name="常规 10 2 19 2" xfId="24519"/>
    <cellStyle name="常规 10 2 24 2" xfId="24520"/>
    <cellStyle name="好_财政优惠政策计算表20140527 5 4" xfId="24521"/>
    <cellStyle name="Accent1 - 20% 3 2 5 2" xfId="24522"/>
    <cellStyle name="常规 4 3 2 4 2" xfId="24523"/>
    <cellStyle name="差_Book1_1 2 6 4 2" xfId="24524"/>
    <cellStyle name="Accent3 6 11" xfId="24525"/>
    <cellStyle name="常规 2 2 2 7 11 7 2" xfId="24526"/>
    <cellStyle name="Accent6 - 60% 5 6 2" xfId="24527"/>
    <cellStyle name="Comma  - Style3 4 2" xfId="24528"/>
    <cellStyle name="常规 2 2 2 10 6 7" xfId="24529"/>
    <cellStyle name="Accent4 - 20% 2 4" xfId="24530"/>
    <cellStyle name="常规 14 2 9 10" xfId="24531"/>
    <cellStyle name="差_2015年元-12月收支 10 5 2" xfId="24532"/>
    <cellStyle name="Comma  - Style5 4 5 3" xfId="24533"/>
    <cellStyle name="好_2015年元-12月收支 2 8 3" xfId="24534"/>
    <cellStyle name="Comma  - Style3 3 7" xfId="24535"/>
    <cellStyle name="常规 2 2 6 2 6 13 2" xfId="24536"/>
    <cellStyle name="Accent5 9 3 2 2" xfId="24537"/>
    <cellStyle name="常规 10 15" xfId="24538"/>
    <cellStyle name="常规 10 20" xfId="24539"/>
    <cellStyle name="常规 2 6 5 11" xfId="24540"/>
    <cellStyle name="数字 8 12" xfId="24541"/>
    <cellStyle name="常规 2 2 2 7 8 4 2" xfId="24542"/>
    <cellStyle name="常规 9 2 4 13" xfId="24543"/>
    <cellStyle name="常规 4 3 11 5 2" xfId="24544"/>
    <cellStyle name="强调 3 9 8 2" xfId="24545"/>
    <cellStyle name="解释性文本 7" xfId="24546"/>
    <cellStyle name="Accent4 10 5" xfId="24547"/>
    <cellStyle name="Comma  - Style3 4 4" xfId="24548"/>
    <cellStyle name="PSChar 10 3" xfId="24549"/>
    <cellStyle name="常规 6 3 5" xfId="24550"/>
    <cellStyle name="Accent1 - 40% 10 2 3 2" xfId="24551"/>
    <cellStyle name="Accent6 - 40% 3 2 4" xfId="24552"/>
    <cellStyle name="Accent4 - 40% 6 2 4" xfId="24553"/>
    <cellStyle name="常规 10 2 2" xfId="24554"/>
    <cellStyle name="Input [yellow] 2 3 2" xfId="24555"/>
    <cellStyle name="常规 2 2 2 2 11 7" xfId="24556"/>
    <cellStyle name="常规 2 2 2 6 12" xfId="24557"/>
    <cellStyle name="Accent6 - 60% 8 14 2" xfId="24558"/>
    <cellStyle name="常规 3 8 12 2" xfId="24559"/>
    <cellStyle name="差_2012年调整预算 2 2 14 2" xfId="24560"/>
    <cellStyle name="好_2012年调整预算 2 10 13 2" xfId="24561"/>
    <cellStyle name="Accent6 9 6" xfId="24562"/>
    <cellStyle name="常规 2 8 17 2" xfId="24563"/>
    <cellStyle name="常规 2 8 22 2" xfId="24564"/>
    <cellStyle name="常规 6 7 13" xfId="24565"/>
    <cellStyle name="Accent2 - 40% 8 2 2 2" xfId="24566"/>
    <cellStyle name="Comma  - Style7 18" xfId="24567"/>
    <cellStyle name="Comma  - Style7 23" xfId="24568"/>
    <cellStyle name="Comma  - Style7 6 4 3" xfId="24569"/>
    <cellStyle name="Comma  - Style4 3 2 2" xfId="24570"/>
    <cellStyle name="常规 2 5 6 14" xfId="24571"/>
    <cellStyle name="好_咸宁市直2013年政府基建支出预算表（一上) 2 6 13" xfId="24572"/>
    <cellStyle name="Header2 3 5" xfId="24573"/>
    <cellStyle name="常规 4 3 12 3 2" xfId="24574"/>
    <cellStyle name="常规 6 2 8 13 2" xfId="24575"/>
    <cellStyle name="常规 2 2 2 2 3 12" xfId="24576"/>
    <cellStyle name="Accent3 - 20% 9 10 2" xfId="24577"/>
    <cellStyle name="Comma  - Style7 11 10" xfId="24578"/>
    <cellStyle name="Comma  - Style3 4 8 2" xfId="24579"/>
    <cellStyle name="Header2 3 5 3" xfId="24580"/>
    <cellStyle name="Accent5 8 6" xfId="24581"/>
    <cellStyle name="常规 2 4 7 2 2" xfId="24582"/>
    <cellStyle name="_弱电系统设备配置报价清单" xfId="24583"/>
    <cellStyle name="常规 3 12 4 2" xfId="24584"/>
    <cellStyle name="Comma  - Style4 2 11 2 2" xfId="24585"/>
    <cellStyle name="好_2015年开发区收支预算表20150826定稿（加科技明细）结算后调整 2 8 11 2" xfId="24586"/>
    <cellStyle name="常规 2 2 2 10 6 2 2" xfId="24587"/>
    <cellStyle name="常规 2 13 6 2" xfId="24588"/>
    <cellStyle name="差_2012-2013年结算140424李爱民 2 3 7 2" xfId="24589"/>
    <cellStyle name="常规 12 2 5 9 2" xfId="24590"/>
    <cellStyle name="差_2015年开发区收支预算表20150301 2 12 5" xfId="24591"/>
    <cellStyle name="Accent4 - 60% 6 12" xfId="24592"/>
    <cellStyle name="Accent5 - 40% 10 5" xfId="24593"/>
    <cellStyle name="常规 6 2 6 13 2" xfId="24594"/>
    <cellStyle name="Comma  - Style7 4 7 2 2" xfId="24595"/>
    <cellStyle name="常规 12 2 3 7" xfId="24596"/>
    <cellStyle name="sstot 2 8 2 2" xfId="24597"/>
    <cellStyle name="差_咸宁市直2013年政府基建支出预算表（一上) 7 11" xfId="24598"/>
    <cellStyle name="差_财政优惠政策计算表20140527 2 8 6" xfId="24599"/>
    <cellStyle name="好_2015年开发区收支预算表20150301 2 10 8 2" xfId="24600"/>
    <cellStyle name="Accent6 - 60% 12 3" xfId="24601"/>
    <cellStyle name="常规 3 3 7 2" xfId="24602"/>
    <cellStyle name="未定义 4 2" xfId="24603"/>
    <cellStyle name="常规 2 2 2 4 3 13" xfId="24604"/>
    <cellStyle name="Accent2 - 20% 10 13" xfId="24605"/>
    <cellStyle name="好_元-3月开发区税收收入完成情况表 3 11" xfId="24606"/>
    <cellStyle name="常规 9 2 5 4 2" xfId="24607"/>
    <cellStyle name="Accent6 6 11" xfId="24608"/>
    <cellStyle name="Comma  - Style4 5 6 2" xfId="24609"/>
    <cellStyle name="差_2013年财政收支表（2月8日） 2 3 11" xfId="24610"/>
    <cellStyle name="差_（定稿）2013年开发区区域内税收汇总03版 2 25" xfId="24611"/>
    <cellStyle name="Comma  - Style3 10 2 2" xfId="24612"/>
    <cellStyle name="常规 5 3 2 7 8 2" xfId="24613"/>
    <cellStyle name="常规 2 2 2 4 4 11" xfId="24614"/>
    <cellStyle name="Accent6 - 40% 11 2 7 2" xfId="24615"/>
    <cellStyle name="差_2015年元-12月收支 2 8 8 2" xfId="24616"/>
    <cellStyle name="样式 1 6" xfId="24617"/>
    <cellStyle name="表标题 2 13 4" xfId="24618"/>
    <cellStyle name="差_2015年元-12月收支 2 12 3" xfId="24619"/>
    <cellStyle name="常规 4 2 11 11 2" xfId="24620"/>
    <cellStyle name="Header1 6" xfId="24621"/>
    <cellStyle name="差_2013年财政收支表（2月8日） 2 9 13 2" xfId="24622"/>
    <cellStyle name="Accent3 - 20% 11 4 2" xfId="24623"/>
    <cellStyle name="差_2012-2013年结算140424李爱民 7 2" xfId="24624"/>
    <cellStyle name="HEADING1 7" xfId="24625"/>
    <cellStyle name="Comma  - Style3 8 2 3" xfId="24626"/>
    <cellStyle name="超级链接 5 7" xfId="24627"/>
    <cellStyle name="Comma  - Style8 4 9" xfId="24628"/>
    <cellStyle name="好_元-3月开发区税收收入完成情况表 13 4 2" xfId="24629"/>
    <cellStyle name="常规 2 3 8 10" xfId="24630"/>
    <cellStyle name="差_财政优惠政策计算表20140527 2 12 10" xfId="24631"/>
    <cellStyle name="SHADEDSTORES 3 2 9" xfId="24632"/>
    <cellStyle name="常规 2 2 2 2 4 5 2" xfId="24633"/>
    <cellStyle name="常规 5 12 9 2" xfId="24634"/>
    <cellStyle name="差_元-3月开发区税收收入完成情况表 3 13 2" xfId="24635"/>
    <cellStyle name="差_元-3月开发区税收收入完成情况表 2 2 13" xfId="24636"/>
    <cellStyle name="Comma  - Style3 3 3" xfId="24637"/>
    <cellStyle name="常规 12 2 6 11" xfId="24638"/>
    <cellStyle name="SHADEDSTORES 2 11 3 2" xfId="24639"/>
    <cellStyle name="常规 2 2 2 4 10 4" xfId="24640"/>
    <cellStyle name="好_（定稿）2013年开发区区域内税收汇总03版 2 5 8" xfId="24641"/>
    <cellStyle name="常规 8 2 5 3" xfId="24642"/>
    <cellStyle name="常规 7 6 12" xfId="24643"/>
    <cellStyle name="差_2015年开发区收支预算表20150826定稿（加科技明细）结算后调整 2 11 10" xfId="24644"/>
    <cellStyle name="差_2012年调整预算 4 5" xfId="24645"/>
    <cellStyle name="常规 11 2 8 8" xfId="24646"/>
    <cellStyle name="常规 6 22 2" xfId="24647"/>
    <cellStyle name="常规 6 17 2" xfId="24648"/>
    <cellStyle name="好_2015年开发区收支预算表20150301 2 7 2 2" xfId="24649"/>
    <cellStyle name="Accent6 10 11" xfId="24650"/>
    <cellStyle name="常规 2 4 11 12 2" xfId="24651"/>
    <cellStyle name="常规 2 2 2 8 11 4" xfId="24652"/>
    <cellStyle name="Accent4 - 40% 5 4" xfId="24653"/>
    <cellStyle name="常规 2 2 2 3 6 13 2" xfId="24654"/>
    <cellStyle name="常规 2 2 2 8 5 2" xfId="24655"/>
    <cellStyle name="Accent4 - 20% 6 12" xfId="24656"/>
    <cellStyle name="差_（定稿）2013年开发区区域内税收汇总03版 2 7 13 2" xfId="24657"/>
    <cellStyle name="Comma  - Style7 5 12 2" xfId="24658"/>
    <cellStyle name="好_咸宁市直2013年政府基建支出预算表（一上) 2 2 5" xfId="24659"/>
    <cellStyle name="Accent5 - 20% 9 2 2 2" xfId="24660"/>
    <cellStyle name="40% - 强调文字颜色 5 3" xfId="24661"/>
    <cellStyle name="差_2015年元-12月收支 2 6 7" xfId="24662"/>
    <cellStyle name="常规 2 2 2 8 6 9 2" xfId="24663"/>
    <cellStyle name="常规 2 2 2 7 4 10" xfId="24664"/>
    <cellStyle name="Accent6 - 60% 6 9" xfId="24665"/>
    <cellStyle name="常规 12 2 4 5 2" xfId="24666"/>
    <cellStyle name="差_2012-2013年结算140424李爱民 2 2 3 2" xfId="24667"/>
    <cellStyle name="Accent4 - 40% 11 12" xfId="24668"/>
    <cellStyle name="Accent6 - 40% 2 2 5" xfId="24669"/>
    <cellStyle name="常规 5 3 6" xfId="24670"/>
    <cellStyle name="Accent6 - 40% 10 9 2 2" xfId="24671"/>
    <cellStyle name="差_Book1 9 9 2" xfId="24672"/>
    <cellStyle name="好_2015年开发区收支预算表20150301 2 18 2" xfId="24673"/>
    <cellStyle name="好_2015年开发区收支预算表20150301 2 23 2" xfId="24674"/>
    <cellStyle name="差_123 2 7 10" xfId="24675"/>
    <cellStyle name="好_2015年开发区收支预算表20150301 2 25 2" xfId="24676"/>
    <cellStyle name="常规 8 6 6" xfId="24677"/>
    <cellStyle name="SHADEDSTORES 3 2 7 2" xfId="24678"/>
    <cellStyle name="好_2012-2013年结算140424李爱民 2 5 7 2" xfId="24679"/>
    <cellStyle name="常规 7 2 20" xfId="24680"/>
    <cellStyle name="常规 7 2 15" xfId="24681"/>
    <cellStyle name="差_2015年开发区收支预算表20150301 2 4 13 2" xfId="24682"/>
    <cellStyle name="差_Book1_1 6 10" xfId="24683"/>
    <cellStyle name="差_2015年开发区收支预算表20150301 9 12" xfId="24684"/>
    <cellStyle name="Accent5 - 60% 6 9 2" xfId="24685"/>
    <cellStyle name="好_2015年开发区收支预算表20150301 10 7 2" xfId="24686"/>
    <cellStyle name="表标题 2 8 2" xfId="24687"/>
    <cellStyle name="60% - 强调文字颜色 6" xfId="24688" builtinId="52"/>
    <cellStyle name="HEADING2 3" xfId="24689"/>
    <cellStyle name="差_2015年开发区收支预算表20150301 2 6 9 2" xfId="24690"/>
    <cellStyle name="Accent6 - 60% 2 6 2" xfId="24691"/>
    <cellStyle name="好_123 2 6" xfId="24692"/>
    <cellStyle name="Accent5 20 2" xfId="24693"/>
    <cellStyle name="Accent5 15 2" xfId="24694"/>
    <cellStyle name="好_2012-2013年结算140424李爱民 2 5 5" xfId="24695"/>
    <cellStyle name="常规 2 2 5 2 3 6" xfId="24696"/>
    <cellStyle name="常规 2 2 2 8 10 4 2" xfId="24697"/>
    <cellStyle name="Accent6 - 40% 5 4" xfId="24698"/>
    <cellStyle name="表标题 11 10 2" xfId="24699"/>
    <cellStyle name="Accent6 3 2 6" xfId="24700"/>
    <cellStyle name="好_2015年元-12月收支 9 3" xfId="24701"/>
    <cellStyle name="常规 9 2 6 7" xfId="24702"/>
    <cellStyle name="Comma  - Style5 12 7 2" xfId="24703"/>
    <cellStyle name="Accent2 - 60% 10 2 2" xfId="24704"/>
    <cellStyle name="好_财政优惠政策计算表20140527 2 6 5" xfId="24705"/>
    <cellStyle name="好_2012-2013年结算140424李爱民 2 11 12" xfId="24706"/>
    <cellStyle name="差_咸宁市直2013年政府基建支出预算表（一上) 9 9 2" xfId="24707"/>
    <cellStyle name="差_2014年元-12月收支 9 12" xfId="24708"/>
    <cellStyle name="好_2015年元-12月收支 2 5 12 2" xfId="24709"/>
    <cellStyle name="常规 2 2 17 6 2" xfId="24710"/>
    <cellStyle name="好_2012年调整预算 2 8 7 2" xfId="24711"/>
    <cellStyle name="差_2015年元-12月收支 2 5 10 2" xfId="24712"/>
    <cellStyle name="常规 2 2 6 2 9 3" xfId="24713"/>
    <cellStyle name="常规 7 2 7 5 2" xfId="24714"/>
    <cellStyle name="Comma  - Style8 6 12 2" xfId="24715"/>
    <cellStyle name="常规 2 2 2 5 7 3" xfId="24716"/>
    <cellStyle name="好_2015年开发区收支预算表20150301 2 12 13 2" xfId="24717"/>
    <cellStyle name="常规 2 2 2 9 8" xfId="24718"/>
    <cellStyle name="常规 5 28" xfId="24719"/>
    <cellStyle name="差_2013年财政收支表（2月8日） 7 8" xfId="24720"/>
    <cellStyle name="差_2013年财政收支表（2月8日） 2 6 2 2" xfId="24721"/>
    <cellStyle name="常规 2 2 7 2 9 2 2" xfId="24722"/>
    <cellStyle name="差_Book1 6 11" xfId="24723"/>
    <cellStyle name="强调 2 2 3" xfId="24724"/>
    <cellStyle name="差_2015年开发区收支预算表20150301 3 7" xfId="24725"/>
    <cellStyle name="常规 5 10 2 2" xfId="24726"/>
    <cellStyle name="好_财政优惠政策计算表20140527 2 3 7 2" xfId="24727"/>
    <cellStyle name="HEADING2 2 2" xfId="24728"/>
    <cellStyle name="差_咸宁市直2013年政府基建支出预算表（一上) 2 12 6 2" xfId="24729"/>
    <cellStyle name="Comma  - Style3 9 6 2 2" xfId="24730"/>
    <cellStyle name="常规 9 3 9 3 2" xfId="24731"/>
    <cellStyle name="常规 10 8 12 2" xfId="24732"/>
    <cellStyle name="差_咸宁市直2013年政府基建支出预算表（一上) 2 4 7" xfId="24733"/>
    <cellStyle name="PSDec 13" xfId="24734"/>
    <cellStyle name="Accent5 - 20% 3 8" xfId="24735"/>
    <cellStyle name="常规 2 2 2 2 12 14" xfId="24736"/>
    <cellStyle name="好_2015年开发区收支预算表20150301 10 10 2" xfId="24737"/>
    <cellStyle name="常规 2 2 2 3 6 13" xfId="24738"/>
    <cellStyle name="Accent6 - 20% 5 6 2 2" xfId="24739"/>
    <cellStyle name="差_2012年调整预算 12 11" xfId="24740"/>
    <cellStyle name="常规 2 3 14" xfId="24741"/>
    <cellStyle name="好_（定稿）2013年开发区区域内税收汇总03版 2 25" xfId="24742"/>
    <cellStyle name="常规 2 2 2 10 7 8" xfId="24743"/>
    <cellStyle name="Accent4 - 20% 3 5" xfId="24744"/>
    <cellStyle name="Accent2 - 40% 6 11" xfId="24745"/>
    <cellStyle name="Accent3 - 60% 5 8" xfId="24746"/>
    <cellStyle name="常规 12 2 3 5" xfId="24747"/>
    <cellStyle name="差_2015年开发区收支预算表20150301 2 12 9" xfId="24748"/>
    <cellStyle name="小数 8 11" xfId="24749"/>
    <cellStyle name="Header2 2 2 4" xfId="24750"/>
    <cellStyle name="Accent5 3 10 2 2" xfId="24751"/>
    <cellStyle name="常规 15 2 7 7" xfId="24752"/>
    <cellStyle name="Accent3 - 40% 2 9 2" xfId="24753"/>
    <cellStyle name="Accent4 5 7" xfId="24754"/>
    <cellStyle name="常规 2 2 2 3 8 13" xfId="24755"/>
    <cellStyle name="Accent2 - 40% 9 2 5 2" xfId="24756"/>
    <cellStyle name="常规 9 2 8 6" xfId="24757"/>
    <cellStyle name="Comma  - Style4 8 8" xfId="24758"/>
    <cellStyle name="好_2014年元-12月收支 4 2" xfId="24759"/>
    <cellStyle name="常规 8 10 8" xfId="24760"/>
    <cellStyle name="差_2015年元-12月收支 9 9" xfId="24761"/>
    <cellStyle name="好_2015年元-12月收支 2 6 7" xfId="24762"/>
    <cellStyle name="差_2013年财政收支表（2月8日） 6 11" xfId="24763"/>
    <cellStyle name="Accent6 - 40% 2 3 3" xfId="24764"/>
    <cellStyle name="常规 2 8 2 8" xfId="24765"/>
    <cellStyle name="常规 8 2 11 11" xfId="24766"/>
    <cellStyle name="常规 2 2 2 6 2 2" xfId="24767"/>
    <cellStyle name="差_元-3月开发区税收收入完成情况表 2 10 5" xfId="24768"/>
    <cellStyle name="entry box 6 4" xfId="24769"/>
    <cellStyle name="Accent6 10 2 4" xfId="24770"/>
    <cellStyle name="Accent6 - 60% 9 11" xfId="24771"/>
    <cellStyle name="常规 3 20" xfId="24772"/>
    <cellStyle name="常规 3 15" xfId="24773"/>
    <cellStyle name="Comma [0] 10 2 2" xfId="24774"/>
    <cellStyle name="常规 2 2 2 2 11 3" xfId="24775"/>
    <cellStyle name="Accent5 - 40% 24" xfId="24776"/>
    <cellStyle name="Accent5 - 40% 19" xfId="24777"/>
    <cellStyle name="Accent6 - 20% 11 4 3" xfId="24778"/>
    <cellStyle name="差_2012年调整预算 10 9 2" xfId="24779"/>
    <cellStyle name="好_2012年调整预算 2 4 7 2" xfId="24780"/>
    <cellStyle name="差_咸宁市直2013年政府基建支出预算表（一上) 5 9 2" xfId="24781"/>
    <cellStyle name="常规 2 2 13 6 2" xfId="24782"/>
    <cellStyle name="差_Book1_1 2 12 2 2" xfId="24783"/>
    <cellStyle name="好_2013年财政收支表（2月8日） 7 7" xfId="24784"/>
    <cellStyle name="Comma  - Style6 12 2 2" xfId="24785"/>
    <cellStyle name="好_Book1 6 12 2" xfId="24786"/>
    <cellStyle name="好_咸宁市直2013年政府基建支出预算表（一上) 2 6 14 2" xfId="24787"/>
    <cellStyle name="表标题 3 8 4" xfId="24788"/>
    <cellStyle name="Accent5 6 12" xfId="24789"/>
    <cellStyle name="好_2015年开发区收支预算表20150826定稿（加科技明细）结算后调整 12 8 2" xfId="24790"/>
    <cellStyle name="好_2012-2013年结算140424李爱民 10 6 2" xfId="24791"/>
    <cellStyle name="常规 2 7 6 2 2" xfId="24792"/>
    <cellStyle name="常规 2 7 3 12" xfId="24793"/>
    <cellStyle name="常规 2 2 6 2 5 2" xfId="24794"/>
    <cellStyle name="后继超链接 2 13 2" xfId="24795"/>
    <cellStyle name="差_财政优惠政策计算表20140527 2 7 2 2" xfId="24796"/>
    <cellStyle name="数字 7 3 2" xfId="24797"/>
    <cellStyle name="好_123 2 6 11" xfId="24798"/>
    <cellStyle name="Comma  - Style8 10 6 2" xfId="24799"/>
    <cellStyle name="常规 10 3 8 14" xfId="24800"/>
    <cellStyle name="好_元-3月开发区税收收入完成情况表 2 7 4 2" xfId="24801"/>
    <cellStyle name="Accent5 8" xfId="24802"/>
    <cellStyle name="Accent4 - 20% 7 12" xfId="24803"/>
    <cellStyle name="好_2015年元-12月收支 2 10 11" xfId="24804"/>
    <cellStyle name="表标题 10 12 3" xfId="24805"/>
    <cellStyle name="Accent6 - 40% 7 2 4 2" xfId="24806"/>
    <cellStyle name="Accent5 - 20% 5 2 2 2" xfId="24807"/>
    <cellStyle name="好_2015年元-12月收支 4 13 2" xfId="24808"/>
    <cellStyle name="Accent5 - 20% 3 14" xfId="24809"/>
    <cellStyle name="好_2012年调整预算 7 2 2" xfId="24810"/>
    <cellStyle name="Comma  - Style4 12 7" xfId="24811"/>
    <cellStyle name="常规 2 2 2 6 4 8" xfId="24812"/>
    <cellStyle name="常规 2 4 2 6 2" xfId="24813"/>
    <cellStyle name="_Book1_1 6 3" xfId="24814"/>
    <cellStyle name="常规 4 3 6 8 2" xfId="24815"/>
    <cellStyle name="差_2012年调整预算 4 9" xfId="24816"/>
    <cellStyle name="常规 9 3 7 9 2" xfId="24817"/>
    <cellStyle name="常规 2 2 2 8 4 9 2" xfId="24818"/>
    <cellStyle name="Prefilled 4 2" xfId="24819"/>
    <cellStyle name="t 2 2" xfId="24820"/>
    <cellStyle name="常规 6 2 7 2 2" xfId="24821"/>
    <cellStyle name="差_2012年调整预算 4 3" xfId="24822"/>
    <cellStyle name="好_2015年开发区收支预算表20150826定稿（加科技明细）结算后调整 5 12" xfId="24823"/>
    <cellStyle name="常规 10 2 2 12" xfId="24824"/>
    <cellStyle name="Comma  - Style8 12 9 2 2" xfId="24825"/>
    <cellStyle name="entry box 4 2" xfId="24826"/>
    <cellStyle name="后继超级链接 8 2" xfId="24827"/>
    <cellStyle name="好_Book1_1 12 7 2" xfId="24828"/>
    <cellStyle name="差_元-3月开发区税收收入完成情况表 13 10" xfId="24829"/>
    <cellStyle name="Accent2 - 40% 3 4 2" xfId="24830"/>
    <cellStyle name="Accent4 - 20% 11 6" xfId="24831"/>
    <cellStyle name="超级链接 6 3" xfId="24832"/>
    <cellStyle name="差_元-3月开发区税收收入完成情况表 2 8 14 2" xfId="24833"/>
    <cellStyle name="Accent6 - 20% 11 7 3" xfId="24834"/>
    <cellStyle name="Accent3 - 40% 9 5 2" xfId="24835"/>
    <cellStyle name="Total 3 3 2" xfId="24836"/>
    <cellStyle name="差_2013年财政收支表（2月8日） 2 9 3" xfId="24837"/>
    <cellStyle name="常规 8 2 4 9" xfId="24838"/>
    <cellStyle name="常规 14 2 7 9 2" xfId="24839"/>
    <cellStyle name="Accent6 - 40% 6 2 7" xfId="24840"/>
    <cellStyle name="好_2014年元-12月收支 2 7 4 2" xfId="24841"/>
    <cellStyle name="常规 9 3 8" xfId="24842"/>
    <cellStyle name="Comma  - Style4 12 12 2" xfId="24843"/>
    <cellStyle name="常规 2 2 2 3 12 8" xfId="24844"/>
    <cellStyle name="常规 17 5 12" xfId="24845"/>
    <cellStyle name="差_2014年元-12月收支 2 11 10 2" xfId="24846"/>
    <cellStyle name="好_元-3月开发区税收收入完成情况表 2 10 14" xfId="24847"/>
    <cellStyle name="差_2014年元-12月收支 8 14 2" xfId="24848"/>
    <cellStyle name="常规 4 3 6 11 2" xfId="24849"/>
    <cellStyle name="常规 22 14" xfId="24850"/>
    <cellStyle name="常规 17 14" xfId="24851"/>
    <cellStyle name="常规 2 2 3 2 7 10 2" xfId="24852"/>
    <cellStyle name="Accent6 - 20% 8 11 3" xfId="24853"/>
    <cellStyle name="常规 2 2 2 4 7 5" xfId="24854"/>
    <cellStyle name="常规 10 2 5 6 2" xfId="24855"/>
    <cellStyle name="常规 5 8 13" xfId="24856"/>
    <cellStyle name="好_咸宁市直2013年政府基建支出预算表（一上) 2 12 4" xfId="24857"/>
    <cellStyle name="好_2015年开发区收支预算表20150301 4 11 2" xfId="24858"/>
    <cellStyle name="Accent1 - 60% 10 13" xfId="24859"/>
    <cellStyle name="差_2013年财政收支表（2月8日） 2 3 10" xfId="24860"/>
    <cellStyle name="常规 7 13 5 2" xfId="24861"/>
    <cellStyle name="强调 2 11 8 2" xfId="24862"/>
    <cellStyle name="差_（定稿）2013年开发区区域内税收汇总03版 2 24" xfId="24863"/>
    <cellStyle name="差_（定稿）2013年开发区区域内税收汇总03版 2 19" xfId="24864"/>
    <cellStyle name="差_2015年开发区收支预算表20150826定稿（加科技明细）结算后调整 2 10 4" xfId="24865"/>
    <cellStyle name="常规 2 2 2 9 19" xfId="24866"/>
    <cellStyle name="常规 2 2 2 9 24" xfId="24867"/>
    <cellStyle name="常规 10 4 12" xfId="24868"/>
    <cellStyle name="差_2015年开发区收支预算表20150826定稿（加科技明细）结算后调整 3 8" xfId="24869"/>
    <cellStyle name="差_Book1_1 2 3" xfId="24870"/>
    <cellStyle name="差_Book1_1 11 12 2" xfId="24871"/>
    <cellStyle name="Accent6 - 40% 8 2 6" xfId="24872"/>
    <cellStyle name="表标题 6 14" xfId="24873"/>
    <cellStyle name="常规 10 7 10 2" xfId="24874"/>
    <cellStyle name="Accent5 - 40% 7 2 7" xfId="24875"/>
    <cellStyle name="常规 2 7 8 7" xfId="24876"/>
    <cellStyle name="常规 2 3 11 5" xfId="24877"/>
    <cellStyle name="差_Book1 11 6 2" xfId="24878"/>
    <cellStyle name="差_元-3月开发区税收收入完成情况表 26 2" xfId="24879"/>
    <cellStyle name="好_2012-2013年结算140424李爱民 7 3 2" xfId="24880"/>
    <cellStyle name="常规 2 2 2 2 12 11 2" xfId="24881"/>
    <cellStyle name="Comma  - Style2 6 8 2" xfId="24882"/>
    <cellStyle name="好_2012年调整预算 2 11 14" xfId="24883"/>
    <cellStyle name="好_Book1_1 2 7 14 2" xfId="24884"/>
    <cellStyle name="常规 2 8 3 9" xfId="24885"/>
    <cellStyle name="常规 13 3 11" xfId="24886"/>
    <cellStyle name="常规 2 10 8 11" xfId="24887"/>
    <cellStyle name="差_2015年开发区收支预算表20150301 4 4 2" xfId="24888"/>
    <cellStyle name="常规 2 3 12 10 2" xfId="24889"/>
    <cellStyle name="常规 2 2 2 8 3" xfId="24890"/>
    <cellStyle name="Accent2 - 20% 6 9" xfId="24891"/>
    <cellStyle name="Comma  - Style8 9 11 2 2" xfId="24892"/>
    <cellStyle name="好_财政优惠政策计算表20140527 2 12 11 2" xfId="24893"/>
    <cellStyle name="Comma  - Style4 3 7 2" xfId="24894"/>
    <cellStyle name="好_2012-2013年结算140424李爱民 10 5 2" xfId="24895"/>
    <cellStyle name="Comma  - Style3 4 5" xfId="24896"/>
    <cellStyle name="好_财政优惠政策计算表20140527 18" xfId="24897"/>
    <cellStyle name="好_财政优惠政策计算表20140527 23" xfId="24898"/>
    <cellStyle name="Comma  - Style4 11 9 3" xfId="24899"/>
    <cellStyle name="好_2015年元-12月收支 2 5 4 2" xfId="24900"/>
    <cellStyle name="Accent5 - 20% 10 6" xfId="24901"/>
    <cellStyle name="好_Book1_1 4 6 2" xfId="24902"/>
    <cellStyle name="Accent6 10 2 2 2 2" xfId="24903"/>
    <cellStyle name="常规 2 2 9 2 5 3 2" xfId="24904"/>
    <cellStyle name="常规 4 3 3 15" xfId="24905"/>
    <cellStyle name="好_2015年开发区收支预算表20150301 4 14 2" xfId="24906"/>
    <cellStyle name="常规 7 13 8 2" xfId="24907"/>
    <cellStyle name="常规 2 2 2 6 12 10" xfId="24908"/>
    <cellStyle name="常规 2 2 3 2 5 7" xfId="24909"/>
    <cellStyle name="差_（定稿）2013年开发区区域内税收汇总03版 2 4" xfId="24910"/>
    <cellStyle name="Comma  - Style3 9 12 2" xfId="24911"/>
    <cellStyle name="小数 8 2 2" xfId="24912"/>
    <cellStyle name="Copied 2 10" xfId="24913"/>
    <cellStyle name="好_（定稿）2013年开发区区域内税收汇总03版 10 11" xfId="24914"/>
    <cellStyle name="好_元-3月开发区税收收入完成情况表 2 12 12 2" xfId="24915"/>
    <cellStyle name="差_2012-2013年结算140424李爱民 5 10" xfId="24916"/>
    <cellStyle name="差_财政优惠政策计算表20140527 2 10 10" xfId="24917"/>
    <cellStyle name="常规 7 2 10 7 2" xfId="24918"/>
    <cellStyle name="好_元-3月开发区税收收入完成情况表 7 5 2" xfId="24919"/>
    <cellStyle name="Accent4 - 40% 7 7 2" xfId="24920"/>
    <cellStyle name="SHADEDSTORES 2 12 3" xfId="24921"/>
    <cellStyle name="差_123 2 11 13 2" xfId="24922"/>
    <cellStyle name="常规 2 2 2 3 3 4 2" xfId="24923"/>
    <cellStyle name="Comma  - Style1 4 10 3" xfId="24924"/>
    <cellStyle name="Prefilled 10 2" xfId="24925"/>
    <cellStyle name="小数 12 10" xfId="24926"/>
    <cellStyle name="强调 1 9 3" xfId="24927"/>
    <cellStyle name="Accent6 - 60% 8 10" xfId="24928"/>
    <cellStyle name="好_2015年开发区收支预算表20150301 2 10 12 2" xfId="24929"/>
    <cellStyle name="Comma  - Style1 2 2 2" xfId="24930"/>
    <cellStyle name="常规 12 2 9 9" xfId="24931"/>
    <cellStyle name="好_2015年元-12月收支 2 6 10" xfId="24932"/>
    <cellStyle name="Accent6 - 20% 10 6 2 2" xfId="24933"/>
    <cellStyle name="Accent1 - 20% 11 6" xfId="24934"/>
    <cellStyle name="Comma  - Style1 10 7 3" xfId="24935"/>
    <cellStyle name="常规 2 2 2 8 11 7 2" xfId="24936"/>
    <cellStyle name="好_元-3月开发区税收收入完成情况表 4 13 2" xfId="24937"/>
    <cellStyle name="Accent1 - 20% 6 12" xfId="24938"/>
    <cellStyle name="差_Book1_1 2 11 14 2" xfId="24939"/>
    <cellStyle name="常规 10 3 9 15" xfId="24940"/>
    <cellStyle name="表标题 14" xfId="24941"/>
    <cellStyle name="差_2013年财政收支表（2月8日） 2 12 13 2" xfId="24942"/>
    <cellStyle name="Comma  - Style6 2 4" xfId="24943"/>
    <cellStyle name="Accent5 2 10 2" xfId="24944"/>
    <cellStyle name="Comma  - Style5 3 13 2" xfId="24945"/>
    <cellStyle name="常规 9 3 11" xfId="24946"/>
    <cellStyle name="好_2012-2013年结算140424李爱民 8 8 2" xfId="24947"/>
    <cellStyle name="20% - 强调文字颜色 6 2 2" xfId="24948"/>
    <cellStyle name="常规 17 4 11" xfId="24949"/>
    <cellStyle name="常规 3 3 8 9" xfId="24950"/>
    <cellStyle name="好_（定稿）2013年开发区区域内税收汇总03版 2 8 3" xfId="24951"/>
    <cellStyle name="差_123 2 8 5 2" xfId="24952"/>
    <cellStyle name="常规 2 2 24 2" xfId="24953"/>
    <cellStyle name="常规 2 2 19 2" xfId="24954"/>
    <cellStyle name="Accent6 - 20% 6 15 2" xfId="24955"/>
    <cellStyle name="常规 5 2 6 2" xfId="24956"/>
    <cellStyle name="常规 18 7 5" xfId="24957"/>
    <cellStyle name="差_元-3月开发区税收收入完成情况表 2 9 3" xfId="24958"/>
    <cellStyle name="常规 2 10 12 6" xfId="24959"/>
    <cellStyle name="常规 3 6 10 2" xfId="24960"/>
    <cellStyle name="Accent4 - 20% 5 7 2" xfId="24961"/>
    <cellStyle name="regstoresfromspecstores 11 2" xfId="24962"/>
    <cellStyle name="差_2014年元-12月收支 2 9 3 2" xfId="24963"/>
    <cellStyle name="Comma  - Style2 11 9" xfId="24964"/>
    <cellStyle name="常规 2 8 2 4" xfId="24965"/>
    <cellStyle name="强调 1 7 7 2" xfId="24966"/>
    <cellStyle name="差_（定稿）2013年开发区区域内税收汇总03版 4 8" xfId="24967"/>
    <cellStyle name="好_2015年开发区收支预算表20150826定稿（加科技明细）结算后调整 12 7 2" xfId="24968"/>
    <cellStyle name="Accent4 - 40% 2 12" xfId="24969"/>
    <cellStyle name="常规 2 2 9 2 4 4" xfId="24970"/>
    <cellStyle name="差_2013年财政收支表（2月8日） 2 11 3 2" xfId="24971"/>
    <cellStyle name="常规 8 3 9" xfId="24972"/>
    <cellStyle name="Accent6 - 40% 5 2 8" xfId="24973"/>
    <cellStyle name="Accent6 - 20% 10 3" xfId="24974"/>
    <cellStyle name="好_2015年开发区收支预算表20150301 2 3 13" xfId="24975"/>
    <cellStyle name="好_财政优惠政策计算表20140527 2 2 12 2" xfId="24976"/>
    <cellStyle name="常规 10 2 11 5" xfId="24977"/>
    <cellStyle name="Comma  - Style3 3 12 3" xfId="24978"/>
    <cellStyle name="好_财政优惠政策计算表20140527 2 17" xfId="24979"/>
    <cellStyle name="好_财政优惠政策计算表20140527 2 22" xfId="24980"/>
    <cellStyle name="后继超级链接 2 14 2" xfId="24981"/>
    <cellStyle name="Accent2 5 2 3" xfId="24982"/>
    <cellStyle name="差_Book1_1 9 10" xfId="24983"/>
    <cellStyle name="差_Book1_1 11 13 2" xfId="24984"/>
    <cellStyle name="好_2015年开发区收支预算表20150826定稿（加科技明细）结算后调整 6 8" xfId="24985"/>
    <cellStyle name="常规 3 3 8 7 2" xfId="24986"/>
    <cellStyle name="常规 11 10 2" xfId="24987"/>
    <cellStyle name="常规 2 2 2 5 7 8" xfId="24988"/>
    <cellStyle name="好_财政优惠政策计算表20140527 8 3 2" xfId="24989"/>
    <cellStyle name="差_123 9 5" xfId="24990"/>
    <cellStyle name="Accent6 - 40% 8 2 6 3" xfId="24991"/>
    <cellStyle name="差_2013年财政收支表（2月8日） 2 2 6" xfId="24992"/>
    <cellStyle name="常规 2 2 4 2 7 6 2" xfId="24993"/>
    <cellStyle name="常规 7 7 5 2" xfId="24994"/>
    <cellStyle name="差_财政优惠政策计算表20140527 2 12 9" xfId="24995"/>
    <cellStyle name="常规 3 3 4 11 2" xfId="24996"/>
    <cellStyle name="Accent2 - 60% 3 2 4" xfId="24997"/>
    <cellStyle name="差_咸宁市直2013年政府基建支出预算表（一上) 8 14" xfId="24998"/>
    <cellStyle name="常规 4 17" xfId="24999"/>
    <cellStyle name="差_123 2 9 4 2" xfId="25000"/>
    <cellStyle name="Accent1 - 20% 6 7" xfId="25001"/>
    <cellStyle name="常规 10 14 13" xfId="25002"/>
    <cellStyle name="好_2015年开发区收支预算表20150301 2 4 9 2" xfId="25003"/>
    <cellStyle name="差_2015年元-12月收支 4 3 2" xfId="25004"/>
    <cellStyle name="常规 7 2 8 4 2" xfId="25005"/>
    <cellStyle name="Accent2 - 20% 5 3 2" xfId="25006"/>
    <cellStyle name="常规 2 2 8 2 3 11" xfId="25007"/>
    <cellStyle name="常规 2 2 9 2 9 5 2" xfId="25008"/>
    <cellStyle name="差_2012年调整预算 2 5 3" xfId="25009"/>
    <cellStyle name="表标题 2 7 2 2" xfId="25010"/>
    <cellStyle name="SHADEDSTORES 5 2 3" xfId="25011"/>
    <cellStyle name="常规 4 4 7 8" xfId="25012"/>
    <cellStyle name="Accent6 7 2 4 2" xfId="25013"/>
    <cellStyle name="Comma  - Style6 4 6 3" xfId="25014"/>
    <cellStyle name="常规 2 9 10 5 2" xfId="25015"/>
    <cellStyle name="常规 2 2 6 4" xfId="25016"/>
    <cellStyle name="SHADEDSTORES 2 16 2" xfId="25017"/>
    <cellStyle name="差_元-3月开发区税收收入完成情况表 6 4 2" xfId="25018"/>
    <cellStyle name="Comma  - Style7 4 3 3" xfId="25019"/>
    <cellStyle name="常规 2 2 2 4 11" xfId="25020"/>
    <cellStyle name="差_2015年开发区收支预算表20150826定稿（加科技明细）结算后调整 15" xfId="25021"/>
    <cellStyle name="差_2015年开发区收支预算表20150826定稿（加科技明细）结算后调整 20" xfId="25022"/>
    <cellStyle name="差_元-3月开发区税收收入完成情况表 11 11 2" xfId="25023"/>
    <cellStyle name="Accent3 - 20% 7 9" xfId="25024"/>
    <cellStyle name="强调 1 5 13 2" xfId="25025"/>
    <cellStyle name="sstot 2 4 2 2" xfId="25026"/>
    <cellStyle name="Comma  - Style4 5 12 2 2" xfId="25027"/>
    <cellStyle name="Accent2 4 4" xfId="25028"/>
    <cellStyle name="差_咸宁市直2013年政府基建支出预算表（一上) 2 10 10 2" xfId="25029"/>
    <cellStyle name="Accent6 8 6 2" xfId="25030"/>
    <cellStyle name="好_2015年开发区收支预算表20150826定稿（加科技明细）结算后调整 2 5 11" xfId="25031"/>
    <cellStyle name="Currency [0] 8" xfId="25032"/>
    <cellStyle name="entry box 5 6 2 2" xfId="25033"/>
    <cellStyle name="Accent6 23 2" xfId="25034"/>
    <cellStyle name="Accent6 18 2" xfId="25035"/>
    <cellStyle name="差_（定稿）2013年开发区区域内税收汇总03版 2 12 6 2" xfId="25036"/>
    <cellStyle name="好_123 2 12 14" xfId="25037"/>
    <cellStyle name="未定义 2 3 6 2" xfId="25038"/>
    <cellStyle name="常规 2 2 2 3 10 3 2" xfId="25039"/>
    <cellStyle name="小数 4 9" xfId="25040"/>
    <cellStyle name="Comma  - Style5 6 7 2 2" xfId="25041"/>
    <cellStyle name="好_2015年元-12月收支 2 3 9 2" xfId="25042"/>
    <cellStyle name="差_2012年调整预算 7 6" xfId="25043"/>
    <cellStyle name="强调 2 4 6 2" xfId="25044"/>
    <cellStyle name="常规 2 5 6 13" xfId="25045"/>
    <cellStyle name="差_元-3月开发区税收收入完成情况表 2 2 7" xfId="25046"/>
    <cellStyle name="常规 7 7 6 2" xfId="25047"/>
    <cellStyle name="常规 2 2 4 2 7 7 2" xfId="25048"/>
    <cellStyle name="常规 3 3 6 4 2" xfId="25049"/>
    <cellStyle name="常规 2 2 2 7 12 3" xfId="25050"/>
    <cellStyle name="Accent6 - 60% 6 2" xfId="25051"/>
    <cellStyle name="数字 10 7" xfId="25052"/>
    <cellStyle name="Comma  - Style2 4 12 2" xfId="25053"/>
    <cellStyle name="差_财政优惠政策计算表20140527 2 10 2" xfId="25054"/>
    <cellStyle name="好_2012-2013年结算140424李爱民 2 10 8" xfId="25055"/>
    <cellStyle name="常规 2 2 7 2 7 12 2" xfId="25056"/>
    <cellStyle name="Accent2 - 60% 3 4" xfId="25057"/>
    <cellStyle name="常规 2 10 5 3" xfId="25058"/>
    <cellStyle name="Accent3 - 20% 3 5 2" xfId="25059"/>
    <cellStyle name="Comma  - Style5 7 8 2 2" xfId="25060"/>
    <cellStyle name="差_2015年开发区收支预算表20150301 2 12 10 2" xfId="25061"/>
    <cellStyle name="好_123 5 4" xfId="25062"/>
    <cellStyle name="常规 10 3 8 11 2" xfId="25063"/>
    <cellStyle name="Accent5 5 2" xfId="25064"/>
    <cellStyle name="差_123 7 7 2" xfId="25065"/>
    <cellStyle name="Accent2 - 40% 8 4 2" xfId="25066"/>
    <cellStyle name="差_财政优惠政策计算表20140527 2 6 4" xfId="25067"/>
    <cellStyle name="常规 2 2 2 5 9 11" xfId="25068"/>
    <cellStyle name="标题 4 2 5 2 2" xfId="25069"/>
    <cellStyle name="差_元-3月开发区税收收入完成情况表 2 9 14 2" xfId="25070"/>
    <cellStyle name="Comma  - Style3 2 12 2 2" xfId="25071"/>
    <cellStyle name="常规 18 12 14 2" xfId="25072"/>
    <cellStyle name="常规 3 3 3 9" xfId="25073"/>
    <cellStyle name="表标题 2 9 2" xfId="25074"/>
    <cellStyle name="常规 2 4 12 2 2" xfId="25075"/>
    <cellStyle name="好_2014年元-12月收支 7 5" xfId="25076"/>
    <cellStyle name="Accent1 - 40% 7 2 7" xfId="25077"/>
    <cellStyle name="常规 11 2 9 5" xfId="25078"/>
    <cellStyle name="差_2012年调整预算 5 2" xfId="25079"/>
    <cellStyle name="好_咸宁市直2013年政府基建支出预算表（一上) 2 8 3" xfId="25080"/>
    <cellStyle name="差_元-3月开发区税收收入完成情况表 2 8 7 2" xfId="25081"/>
    <cellStyle name="常规 2 2 2 4 7 11 2" xfId="25082"/>
    <cellStyle name="差_咸宁市直2013年政府基建支出预算表（一上) 2 8 12 2" xfId="25083"/>
    <cellStyle name="Accent4 - 20% 4 8 2" xfId="25084"/>
    <cellStyle name="Accent3 - 60% 10 11" xfId="25085"/>
    <cellStyle name="Comma  - Style8 4 11 2 2" xfId="25086"/>
    <cellStyle name="好_2015年元-12月收支 3 4 2" xfId="25087"/>
    <cellStyle name="好_财政优惠政策计算表20140527 2 9 10 2" xfId="25088"/>
    <cellStyle name="好_Book1 6 7 2" xfId="25089"/>
    <cellStyle name="常规 18 10 8" xfId="25090"/>
    <cellStyle name="Accent6 - 20% 3 2 5 3" xfId="25091"/>
    <cellStyle name="后继超链接 7 9 2" xfId="25092"/>
    <cellStyle name="Comma  - Style8 8 2 2" xfId="25093"/>
    <cellStyle name="Comma  - Style8 10 3" xfId="25094"/>
    <cellStyle name="常规 2 4 11 7" xfId="25095"/>
    <cellStyle name="常规 4 3 2 11 2" xfId="25096"/>
    <cellStyle name="差_Book1_1 2 6 11 2" xfId="25097"/>
    <cellStyle name="sstot 2 6 2" xfId="25098"/>
    <cellStyle name="好_2013年财政收支表（2月8日） 2 2 10" xfId="25099"/>
    <cellStyle name="常规 18 21" xfId="25100"/>
    <cellStyle name="常规 18 16" xfId="25101"/>
    <cellStyle name="常规 2 10 3 2 2" xfId="25102"/>
    <cellStyle name="差_2015年元-12月收支 2 10 2" xfId="25103"/>
    <cellStyle name="Accent6 3 14" xfId="25104"/>
    <cellStyle name="差_财政优惠政策计算表20140527 2 6 10" xfId="25105"/>
    <cellStyle name="好_2014年元-12月收支 2 12 9 2" xfId="25106"/>
    <cellStyle name="Accent5 - 60% 5 7 2 2" xfId="25107"/>
    <cellStyle name="Accent5 4 2 6 2 2" xfId="25108"/>
    <cellStyle name="Accent4 - 20% 9 6 2" xfId="25109"/>
    <cellStyle name="差_咸宁市直2013年政府基建支出预算表（一上) 2 9 10 2" xfId="25110"/>
    <cellStyle name="Comma  - Style3 12 15" xfId="25111"/>
    <cellStyle name="Accent1 - 60% 8 2 3" xfId="25112"/>
    <cellStyle name="差_财政优惠政策计算表20140527 2 2" xfId="25113"/>
    <cellStyle name="常规 2 8 3 5 2" xfId="25114"/>
    <cellStyle name="常规 15 2 7 12" xfId="25115"/>
    <cellStyle name="Accent2 9 6" xfId="25116"/>
    <cellStyle name="差_2015年元-12月收支 4 2 2" xfId="25117"/>
    <cellStyle name="好_2015年开发区收支预算表20150301 2 4 8 2" xfId="25118"/>
    <cellStyle name="Accent5 - 40% 2 9" xfId="25119"/>
    <cellStyle name="数字 11 6" xfId="25120"/>
    <cellStyle name="好_2015年元-12月收支 2 11 7" xfId="25121"/>
    <cellStyle name="常规 2 2 2 6 11 3 2" xfId="25122"/>
    <cellStyle name="常规 4 3 6 6" xfId="25123"/>
    <cellStyle name="Comma  - Style6 6 2 3" xfId="25124"/>
    <cellStyle name="好_（定稿）2013年开发区区域内税收汇总03版 2 10 9 2" xfId="25125"/>
    <cellStyle name="常规 8 2 9 8" xfId="25126"/>
    <cellStyle name="Comma  - Style3 3 10 3" xfId="25127"/>
    <cellStyle name="差_2015年元-12月收支 2 5 4" xfId="25128"/>
    <cellStyle name="SHADEDSTORES 7 9" xfId="25129"/>
    <cellStyle name="Accent6 - 40% 4 2 5 2" xfId="25130"/>
    <cellStyle name="Fixed 6 2 2" xfId="25131"/>
    <cellStyle name="常规 2 2 2 3 7 9 2" xfId="25132"/>
    <cellStyle name="好_2015年开发区收支预算表20150301 2 11 9" xfId="25133"/>
    <cellStyle name="好_元-3月开发区税收收入完成情况表 2 6 6 2" xfId="25134"/>
    <cellStyle name="常规 7 2 7 6" xfId="25135"/>
    <cellStyle name="Comma  - Style8 6 13" xfId="25136"/>
    <cellStyle name="常规 2 5 9 9 2" xfId="25137"/>
    <cellStyle name="常规 2 2 3 2 7 12" xfId="25138"/>
    <cellStyle name="常规 2 2 2 6 4 13 2" xfId="25139"/>
    <cellStyle name="小数 10 13" xfId="25140"/>
    <cellStyle name="表标题 3 10 2" xfId="25141"/>
    <cellStyle name="Accent2 - 60% 4 2" xfId="25142"/>
    <cellStyle name="好_（定稿）2013年开发区区域内税收汇总03版 5 4" xfId="25143"/>
    <cellStyle name="Comma  - Style2 5 8 3" xfId="25144"/>
    <cellStyle name="差_2015年开发区收支预算表20150826定稿（加科技明细）结算后调整 2 2 7 2" xfId="25145"/>
    <cellStyle name="常规 12 2 3 4 2" xfId="25146"/>
    <cellStyle name="常规 2 2 5 2 6 4 2" xfId="25147"/>
    <cellStyle name="Accent6 - 20% 6 10 2" xfId="25148"/>
    <cellStyle name="好_2015年元-12月收支 7 6" xfId="25149"/>
    <cellStyle name="Comma  - Style5 9 3" xfId="25150"/>
    <cellStyle name="常规 17 7 6 2" xfId="25151"/>
    <cellStyle name="好_2015年开发区收支预算表20150301 2 3 12" xfId="25152"/>
    <cellStyle name="40% - 强调文字颜色 5 2" xfId="25153"/>
    <cellStyle name="Accent6 - 40% 5 12 3" xfId="25154"/>
    <cellStyle name="Comma  - Style3 12 4 3" xfId="25155"/>
    <cellStyle name="常规 2 18 9 2" xfId="25156"/>
    <cellStyle name="entry box 11 2 2" xfId="25157"/>
    <cellStyle name="好_财政优惠政策计算表20140527 2 11 9 2" xfId="25158"/>
    <cellStyle name="常规 2 2 8 2 10" xfId="25159"/>
    <cellStyle name="Accent6 - 20% 10 2 6 3" xfId="25160"/>
    <cellStyle name="强调 1 3 6 2" xfId="25161"/>
    <cellStyle name="常规 10 2 11" xfId="25162"/>
    <cellStyle name="常规 2 8 3 12" xfId="25163"/>
    <cellStyle name="Accent3 - 40% 6 2 6" xfId="25164"/>
    <cellStyle name="差_2014年元-12月收支 2 4 4 2" xfId="25165"/>
    <cellStyle name="常规 2 7 3 14" xfId="25166"/>
    <cellStyle name="差_2015年开发区收支预算表20150826定稿（加科技明细）结算后调整 3 13" xfId="25167"/>
    <cellStyle name="常规 4 3 17" xfId="25168"/>
    <cellStyle name="常规 4 3 22" xfId="25169"/>
    <cellStyle name="Accent1 - 20% 9 4" xfId="25170"/>
    <cellStyle name="Accent1" xfId="25171"/>
    <cellStyle name="Accent6 - 40% 4 9 3" xfId="25172"/>
    <cellStyle name="常规 18 11 9" xfId="25173"/>
    <cellStyle name="差_2015年开发区收支预算表20150826定稿（加科技明细）结算后调整 10 8" xfId="25174"/>
    <cellStyle name="Accent6 - 20% 19 2" xfId="25175"/>
    <cellStyle name="Accent6 - 20% 24 2" xfId="25176"/>
    <cellStyle name="常规 2 2 2 5 8 13" xfId="25177"/>
    <cellStyle name="差_2012-2013年结算140424李爱民 9 11 2" xfId="25178"/>
    <cellStyle name="常规 2 2 2 7 9 3 2" xfId="25179"/>
    <cellStyle name="差_2015年开发区收支预算表20150301 12 2" xfId="25180"/>
    <cellStyle name="Accent4 4 2 4" xfId="25181"/>
    <cellStyle name="差_2015年开发区收支预算表20150301 2 9 2" xfId="25182"/>
    <cellStyle name="Accent5 - 20% 11 8" xfId="25183"/>
    <cellStyle name="后继超链接 3 14 2" xfId="25184"/>
    <cellStyle name="常规 10 2 8 7" xfId="25185"/>
    <cellStyle name="Header2 6 7 2" xfId="25186"/>
    <cellStyle name="常规 2 10 7 3" xfId="25187"/>
    <cellStyle name="Accent3 - 40% 9 3 2" xfId="25188"/>
    <cellStyle name="标题 1 3 2" xfId="25189"/>
    <cellStyle name="好_2015年开发区收支预算表20150301 2 12 3 2" xfId="25190"/>
    <cellStyle name="常规 27 8" xfId="25191"/>
    <cellStyle name="常规 10 3 6 9" xfId="25192"/>
    <cellStyle name="Accent1 - 60% 5 6" xfId="25193"/>
    <cellStyle name="常规 16 2 4 8 2" xfId="25194"/>
    <cellStyle name="Accent3 6 2 4" xfId="25195"/>
    <cellStyle name="好_2015年元-12月收支 2 3 3" xfId="25196"/>
    <cellStyle name="差_元-3月开发区税收收入完成情况表 23 2" xfId="25197"/>
    <cellStyle name="差_元-3月开发区税收收入完成情况表 18 2" xfId="25198"/>
    <cellStyle name="常规 3 3 2 3" xfId="25199"/>
    <cellStyle name="_Book1_2 2 7" xfId="25200"/>
    <cellStyle name="表标题 16 4" xfId="25201"/>
    <cellStyle name="表标题 21 4" xfId="25202"/>
    <cellStyle name="常规 2 2 6 2 8 12 2" xfId="25203"/>
    <cellStyle name="好_Book1_1 10" xfId="25204"/>
    <cellStyle name="Accent6 - 60% 5 5 2" xfId="25205"/>
    <cellStyle name="常规 2 2 2 7 11 6 2" xfId="25206"/>
    <cellStyle name="差_财政优惠政策计算表20140527 18" xfId="25207"/>
    <cellStyle name="差_财政优惠政策计算表20140527 23" xfId="25208"/>
    <cellStyle name="差_元-3月开发区税收收入完成情况表 2 3 9" xfId="25209"/>
    <cellStyle name="强调 2 2 8 2" xfId="25210"/>
    <cellStyle name="常规 3 3 3 4" xfId="25211"/>
    <cellStyle name="常规 2 2 2 9 11" xfId="25212"/>
    <cellStyle name="Comma  - Style7 5 3 3" xfId="25213"/>
    <cellStyle name="Accent6 - 60% 5 13" xfId="25214"/>
    <cellStyle name="货币 2 2 3" xfId="25215"/>
    <cellStyle name="常规 2 2 2 2 10 14" xfId="25216"/>
    <cellStyle name="常规 18 11 11" xfId="25217"/>
    <cellStyle name="Accent6 - 40% 3 15 2" xfId="25218"/>
    <cellStyle name="常规 2 7 4" xfId="25219"/>
    <cellStyle name="常规 2 2 2 3 9 10 2" xfId="25220"/>
    <cellStyle name="常规 5 10 14 2" xfId="25221"/>
    <cellStyle name="常规 14 2 3 13" xfId="25222"/>
    <cellStyle name="警告文本 6" xfId="25223"/>
    <cellStyle name="强调 1 10 14 2" xfId="25224"/>
    <cellStyle name="Comma  - Style3 9 6 2" xfId="25225"/>
    <cellStyle name="常规 7 2 5 2 2" xfId="25226"/>
    <cellStyle name="未定义 2 2 5" xfId="25227"/>
    <cellStyle name="差_（定稿）2013年开发区区域内税收汇总03版 5" xfId="25228"/>
    <cellStyle name="_Book1_2 13" xfId="25229"/>
    <cellStyle name="好_2015年开发区收支预算表20150301 2 2 6" xfId="25230"/>
    <cellStyle name="差_Book1 4 14 2" xfId="25231"/>
    <cellStyle name="Comma  - Style2 5 14" xfId="25232"/>
    <cellStyle name="Accent4 - 20% 8 6 2" xfId="25233"/>
    <cellStyle name="Accent4 - 20% 9 5 2" xfId="25234"/>
    <cellStyle name="Accent2 3 9" xfId="25235"/>
    <cellStyle name="常规 15 2 4 4" xfId="25236"/>
    <cellStyle name="Prefilled 2 2 2 2" xfId="25237"/>
    <cellStyle name="好_2015年开发区收支预算表20150826定稿（加科技明细）结算后调整 12 14 2" xfId="25238"/>
    <cellStyle name="好_元-3月开发区税收收入完成情况表 2 12 5" xfId="25239"/>
    <cellStyle name="常规 2 2 2 10 2 3 2" xfId="25240"/>
    <cellStyle name="Accent4 - 40% 12 2 2" xfId="25241"/>
    <cellStyle name="差_Book1 3 6" xfId="25242"/>
    <cellStyle name="强调 1 7 4 2" xfId="25243"/>
    <cellStyle name="Accent6 - 60% 10 8 2 2" xfId="25244"/>
    <cellStyle name="Comma  - Style3 2 9 2" xfId="25245"/>
    <cellStyle name="未定义 2 7 2 2" xfId="25246"/>
    <cellStyle name="Comma  - Style6 7 4 2" xfId="25247"/>
    <cellStyle name="小数 6 5" xfId="25248"/>
    <cellStyle name="Comma  - Style7 10 9" xfId="25249"/>
    <cellStyle name="Accent5 - 40% 8 6" xfId="25250"/>
    <cellStyle name="差_元-3月开发区税收收入完成情况表 2 12" xfId="25251"/>
    <cellStyle name="差_2013年财政收支表（2月8日） 3" xfId="25252"/>
    <cellStyle name="常规 2 2 9 2 6" xfId="25253"/>
    <cellStyle name="常规 5 2 2 7 7" xfId="25254"/>
    <cellStyle name="好_2012年调整预算 2 10 11" xfId="25255"/>
    <cellStyle name="Accent2 3 10" xfId="25256"/>
    <cellStyle name="Comma  - Style2 4 13" xfId="25257"/>
    <cellStyle name="常规 2 8 9 6" xfId="25258"/>
    <cellStyle name="货币 2 6 5 2" xfId="25259"/>
    <cellStyle name="好_2012年调整预算 6 8" xfId="25260"/>
    <cellStyle name="Accent6 - 60% 7 12" xfId="25261"/>
    <cellStyle name="常规 2 6 2 9" xfId="25262"/>
    <cellStyle name="好_2015年元-12月收支 2 9 13" xfId="25263"/>
    <cellStyle name="好_2015年元-12月收支 2 11 9" xfId="25264"/>
    <cellStyle name="差_123 2 3 10" xfId="25265"/>
    <cellStyle name="常规 2 2 2 10 7 14" xfId="25266"/>
    <cellStyle name="Accent6 - 40% 3 7 2" xfId="25267"/>
    <cellStyle name="Accent3 - 20% 6 5 2" xfId="25268"/>
    <cellStyle name="Accent2 - 60% 2 11" xfId="25269"/>
    <cellStyle name="差_元-3月开发区税收收入完成情况表 2 9 7 2" xfId="25270"/>
    <cellStyle name="Accent2 - 20% 10 15" xfId="25271"/>
    <cellStyle name="好_2015年开发区收支预算表20150301 2 4 6 2" xfId="25272"/>
    <cellStyle name="Currency [0] 2 7 2" xfId="25273"/>
    <cellStyle name="常规 2 2 2 4 12 5" xfId="25274"/>
    <cellStyle name="小数 9 7 2" xfId="25275"/>
    <cellStyle name="Accent2 - 60% 8 6" xfId="25276"/>
    <cellStyle name="SHADEDSTORES 6 2 2" xfId="25277"/>
    <cellStyle name="好_Book1_1 2 4 12" xfId="25278"/>
    <cellStyle name="常规 2 6 3 5" xfId="25279"/>
    <cellStyle name="好_（定稿）2013年开发区区域内税收汇总03版 2 2 9" xfId="25280"/>
    <cellStyle name="Accent6 - 20% 10 2 3 2" xfId="25281"/>
    <cellStyle name="差_2015年元-12月收支 26 2" xfId="25282"/>
    <cellStyle name="差_2014年元-12月收支 2 4" xfId="25283"/>
    <cellStyle name="Accent2 - 20% 10 2 4 2" xfId="25284"/>
    <cellStyle name="好_财政优惠政策计算表20140527 2 6 7 2" xfId="25285"/>
    <cellStyle name="常规 6 2 3 13" xfId="25286"/>
    <cellStyle name="常规 2 4 6 13" xfId="25287"/>
    <cellStyle name="常规 3 3 4 3" xfId="25288"/>
    <cellStyle name="差_元-3月开发区税收收入完成情况表 25 2" xfId="25289"/>
    <cellStyle name="好_2015年元-12月收支 12 8 2" xfId="25290"/>
    <cellStyle name="常规 2 10 4 7 2" xfId="25291"/>
    <cellStyle name="Comma  - Style7 5 4 2" xfId="25292"/>
    <cellStyle name="Accent3 - 20% 15 2" xfId="25293"/>
    <cellStyle name="Accent3 - 20% 20 2" xfId="25294"/>
    <cellStyle name="Accent5 - 20% 2 14" xfId="25295"/>
    <cellStyle name="差_咸宁市直2013年政府基建支出预算表（一上) 2 24" xfId="25296"/>
    <cellStyle name="差_咸宁市直2013年政府基建支出预算表（一上) 2 19" xfId="25297"/>
    <cellStyle name="常规 3 3 11 11 2" xfId="25298"/>
    <cellStyle name="常规 2 8 9 10" xfId="25299"/>
    <cellStyle name="差_2015年开发区收支预算表20150301 9 8 2" xfId="25300"/>
    <cellStyle name="SHADEDSTORES 3 2 3 2 2" xfId="25301"/>
    <cellStyle name="常规 2 7 8 2" xfId="25302"/>
    <cellStyle name="常规 13 11 3 2" xfId="25303"/>
    <cellStyle name="常规 2 2 2 7 11 3 2" xfId="25304"/>
    <cellStyle name="Accent6 - 60% 5 2 2" xfId="25305"/>
    <cellStyle name="常规 2 14" xfId="25306"/>
    <cellStyle name="常规 2 2 2 6 5 7" xfId="25307"/>
    <cellStyle name="好_123 14 2" xfId="25308"/>
    <cellStyle name="常规 17 8 7 2" xfId="25309"/>
    <cellStyle name="差_2014年元-12月收支 2 7 13" xfId="25310"/>
    <cellStyle name="Accent6 6 9 2" xfId="25311"/>
    <cellStyle name="Comma  - Style1 3 2 2" xfId="25312"/>
    <cellStyle name="差_2015年开发区收支预算表20150826定稿（加科技明细）结算后调整 4 10" xfId="25313"/>
    <cellStyle name="Comma  - Style8 9 12 2 2" xfId="25314"/>
    <cellStyle name="常规 4 4 14" xfId="25315"/>
    <cellStyle name="表标题 11 7 3" xfId="25316"/>
    <cellStyle name="Accent6 - 20% 22 2 2" xfId="25317"/>
    <cellStyle name="Accent6 - 20% 17 2 2" xfId="25318"/>
    <cellStyle name="Comma  - Style1 2 8 2" xfId="25319"/>
    <cellStyle name="强调 2 8 3 2" xfId="25320"/>
    <cellStyle name="好_2012年调整预算 13 12" xfId="25321"/>
    <cellStyle name="好_2014年元-12月收支 8 7 2" xfId="25322"/>
    <cellStyle name="好_咸宁市直2013年政府基建支出预算表（一上) 2 13" xfId="25323"/>
    <cellStyle name="好_元-3月开发区税收收入完成情况表 7 12 2" xfId="25324"/>
    <cellStyle name="常规 6 5 14" xfId="25325"/>
    <cellStyle name="常规 3 7 2 2" xfId="25326"/>
    <cellStyle name="常规 2 2 3 2 13 2" xfId="25327"/>
    <cellStyle name="注释 3 2" xfId="25328"/>
    <cellStyle name="常规 2 2 2 8 7 2" xfId="25329"/>
    <cellStyle name="好_2012年调整预算 2 10 11 2" xfId="25330"/>
    <cellStyle name="差_Book1 10 14 2" xfId="25331"/>
    <cellStyle name="好_2012-2013年结算140424李爱民 10" xfId="25332"/>
    <cellStyle name="好_2014年元-12月收支 4 13 2" xfId="25333"/>
    <cellStyle name="Comma  - Style3 12 13" xfId="25334"/>
    <cellStyle name="常规 2 7 3 8 2" xfId="25335"/>
    <cellStyle name="Accent6 - 40% 5 4 3" xfId="25336"/>
    <cellStyle name="常规 8 5 4" xfId="25337"/>
    <cellStyle name="Accent2 - 40% 2 3 2" xfId="25338"/>
    <cellStyle name="Accent6 - 20% 10 6 3" xfId="25339"/>
    <cellStyle name="Accent6 - 20% 3 14 2" xfId="25340"/>
    <cellStyle name="Accent1 - 60% 7 2 5" xfId="25341"/>
    <cellStyle name="差_2012-2013年结算140424李爱民 2 4 7" xfId="25342"/>
    <cellStyle name="常规 2 4 5 6" xfId="25343"/>
    <cellStyle name="常规 4 3 9 8" xfId="25344"/>
    <cellStyle name="SHADEDSTORES 4 4 3" xfId="25345"/>
    <cellStyle name="好_Book1_1 2 7 5 2" xfId="25346"/>
    <cellStyle name="强调 2 3 11" xfId="25347"/>
    <cellStyle name="常规 5 2 2 20" xfId="25348"/>
    <cellStyle name="常规 5 2 2 15" xfId="25349"/>
    <cellStyle name="差_2015年开发区收支预算表20150826定稿（加科技明细）结算后调整 2 9 13 2" xfId="25350"/>
    <cellStyle name="差_咸宁市直2013年政府基建支出预算表（一上) 2 4 9" xfId="25351"/>
    <cellStyle name="好_2012年调整预算 2 2 12 2" xfId="25352"/>
    <cellStyle name="常规 12 13" xfId="25353"/>
    <cellStyle name="PSDec 12 3" xfId="25354"/>
    <cellStyle name="差_（定稿）2013年开发区区域内税收汇总03版 5 7 2" xfId="25355"/>
    <cellStyle name="好_（定稿）2013年开发区区域内税收汇总03版 2 11 14" xfId="25356"/>
    <cellStyle name="差_2012年调整预算 13 5" xfId="25357"/>
    <cellStyle name="常规 13 8 2 2" xfId="25358"/>
    <cellStyle name="好_元-3月开发区税收收入完成情况表 2 2 9" xfId="25359"/>
    <cellStyle name="常规 2 2 2 10 2 11 2" xfId="25360"/>
    <cellStyle name="Accent4 - 40% 4 2 6 2" xfId="25361"/>
    <cellStyle name="Accent5 5 2 4 2 2" xfId="25362"/>
    <cellStyle name="Accent3 - 40% 3 7" xfId="25363"/>
    <cellStyle name="常规 5 8 13 2" xfId="25364"/>
    <cellStyle name="好_2015年开发区收支预算表20150826定稿（加科技明细）结算后调整 2 4 2 2" xfId="25365"/>
    <cellStyle name="表标题 4 10 3" xfId="25366"/>
    <cellStyle name="好_咸宁市直2013年政府基建支出预算表（一上) 2 7 9" xfId="25367"/>
    <cellStyle name="常规 2 3 2 13" xfId="25368"/>
    <cellStyle name="Accent2 - 40% 11 3 2" xfId="25369"/>
    <cellStyle name="差_2015年元-12月收支 2 2 13 2" xfId="25370"/>
    <cellStyle name="差_123 5 11" xfId="25371"/>
    <cellStyle name="差_2015年开发区收支预算表20150301 12 14 2" xfId="25372"/>
    <cellStyle name="超级链接 12 10 2" xfId="25373"/>
    <cellStyle name="常规 2 10 7 8" xfId="25374"/>
    <cellStyle name="差_2014年元-12月收支 5 2" xfId="25375"/>
    <cellStyle name="好_2012-2013年结算140424李爱民 2 2 13" xfId="25376"/>
    <cellStyle name="好_元-3月开发区税收收入完成情况表 15 2" xfId="25377"/>
    <cellStyle name="好_元-3月开发区税收收入完成情况表 20 2" xfId="25378"/>
    <cellStyle name="常规 2 2 2 6 5 6" xfId="25379"/>
    <cellStyle name="entry box 4 5 3" xfId="25380"/>
    <cellStyle name="常规 2 2 2 5 4 7" xfId="25381"/>
    <cellStyle name="差_123 6 4" xfId="25382"/>
    <cellStyle name="常规 5 3 2 5 6" xfId="25383"/>
    <cellStyle name="差_Book1_1 5 8" xfId="25384"/>
    <cellStyle name="常规 2 6 9 12 2" xfId="25385"/>
    <cellStyle name="好_元-3月开发区税收收入完成情况表 2 4 14 2" xfId="25386"/>
    <cellStyle name="Accent3 - 20% 4 6 2" xfId="25387"/>
    <cellStyle name="常规 2 7 4 12" xfId="25388"/>
    <cellStyle name="标题 1 2 2 2" xfId="25389"/>
    <cellStyle name="常规 11 12" xfId="25390"/>
    <cellStyle name="Accent5 - 20% 10 8 2" xfId="25391"/>
    <cellStyle name="常规 2 2 2 6 8 5" xfId="25392"/>
    <cellStyle name="Header2 6 6 2 2" xfId="25393"/>
    <cellStyle name="常规 10 2 7 7 2" xfId="25394"/>
    <cellStyle name="好_2015年元-12月收支 8 4" xfId="25395"/>
    <cellStyle name="好_2015年元-12月收支 2 7 14 2" xfId="25396"/>
    <cellStyle name="差_（定稿）2013年开发区区域内税收汇总03版 6 11" xfId="25397"/>
    <cellStyle name="Comma  - Style8 6 12" xfId="25398"/>
    <cellStyle name="Accent6 - 40% 2 2 2 3" xfId="25399"/>
    <cellStyle name="常规 7 2 7 5" xfId="25400"/>
    <cellStyle name="常规 12 2 2 4 2" xfId="25401"/>
    <cellStyle name="差_2015年元-12月收支 3 4" xfId="25402"/>
    <cellStyle name="好_（定稿）2013年开发区区域内税收汇总03版 2 12 6 2" xfId="25403"/>
    <cellStyle name="常规 2 2 6 2 3 5" xfId="25404"/>
    <cellStyle name="Comma  - Style6 23" xfId="25405"/>
    <cellStyle name="Comma  - Style6 18" xfId="25406"/>
    <cellStyle name="强调 1 5 7 2" xfId="25407"/>
    <cellStyle name="常规 2 6 2 4" xfId="25408"/>
    <cellStyle name="好_财政优惠政策计算表20140527 2 8 9" xfId="25409"/>
    <cellStyle name="常规 2 5 5 6" xfId="25410"/>
    <cellStyle name="SHADEDSTORES 5 4 3" xfId="25411"/>
    <cellStyle name="好_咸宁市直2013年政府基建支出预算表（一上) 11 14" xfId="25412"/>
    <cellStyle name="好_咸宁市直2013年政府基建支出预算表（一上) 8 3" xfId="25413"/>
    <cellStyle name="好_2012年调整预算 9" xfId="25414"/>
    <cellStyle name="常规 10 3 9 13" xfId="25415"/>
    <cellStyle name="表标题 12" xfId="25416"/>
    <cellStyle name="常规 17 5 8" xfId="25417"/>
    <cellStyle name="Accent6 - 20% 6 7 3" xfId="25418"/>
    <cellStyle name="常规 2 4 9 7 2" xfId="25419"/>
    <cellStyle name="常规 2 4 10 14" xfId="25420"/>
    <cellStyle name="强调 2 11 4 2" xfId="25421"/>
    <cellStyle name="Accent6 - 20% 5 7" xfId="25422"/>
    <cellStyle name="Accent6 3 7 2" xfId="25423"/>
    <cellStyle name="常规 2 8 11 3 2" xfId="25424"/>
    <cellStyle name="常规 2 7 12 10" xfId="25425"/>
    <cellStyle name="常规 2 2 2 3 4 10" xfId="25426"/>
    <cellStyle name="表标题 3 9" xfId="25427"/>
    <cellStyle name="常规 17 5 14" xfId="25428"/>
    <cellStyle name="差_Book1 7 7 2" xfId="25429"/>
    <cellStyle name="Accent5 - 60% 15" xfId="25430"/>
    <cellStyle name="Accent5 - 60% 20" xfId="25431"/>
    <cellStyle name="常规 17 11 11 2" xfId="25432"/>
    <cellStyle name="差_2012-2013年结算140424李爱民 2 5 12 2" xfId="25433"/>
    <cellStyle name="SHADEDSTORES 2 10 4" xfId="25434"/>
    <cellStyle name="Prefilled 2 7 2" xfId="25435"/>
    <cellStyle name="Accent6 - 40% 6 2 3 2" xfId="25436"/>
    <cellStyle name="常规 9 3 4 2" xfId="25437"/>
    <cellStyle name="Comma  - Style6 4 8 2 2" xfId="25438"/>
    <cellStyle name="常规 2 2 8 3 2" xfId="25439"/>
    <cellStyle name="差_2015年元-12月收支 2 8 12" xfId="25440"/>
    <cellStyle name="常规 2 2 2 6 9 7 2" xfId="25441"/>
    <cellStyle name="差_元-3月开发区税收收入完成情况表 6 6" xfId="25442"/>
    <cellStyle name="差_Book1_1 2 4 2 2" xfId="25443"/>
    <cellStyle name="常规 7 4 14" xfId="25444"/>
    <cellStyle name="Accent6 - 60% 10 10 2 2" xfId="25445"/>
    <cellStyle name="好_123 2 3 5" xfId="25446"/>
    <cellStyle name="SHADEDSTORES 3 10" xfId="25447"/>
    <cellStyle name="常规 8 2 6 9 2" xfId="25448"/>
    <cellStyle name="好_2015年开发区收支预算表20150301 2 9 8" xfId="25449"/>
    <cellStyle name="常规 13 7 11" xfId="25450"/>
    <cellStyle name="差_123 2 12 11 2" xfId="25451"/>
    <cellStyle name="Comma  - Style3 6 5" xfId="25452"/>
    <cellStyle name="Comma  - Style5 10 3 2 2" xfId="25453"/>
    <cellStyle name="常规 3 5 8" xfId="25454"/>
    <cellStyle name="常规 3 3 12 4" xfId="25455"/>
    <cellStyle name="强调 1 3 3 2" xfId="25456"/>
    <cellStyle name="常规 8 4 2 2" xfId="25457"/>
    <cellStyle name="常规 2 2 2 7 9 3" xfId="25458"/>
    <cellStyle name="常规 2 2 2 8 7 14" xfId="25459"/>
    <cellStyle name="好_财政优惠政策计算表20140527 5 10 2" xfId="25460"/>
    <cellStyle name="PSDate 2 5 2" xfId="25461"/>
    <cellStyle name="差_Book1_1 2 4" xfId="25462"/>
    <cellStyle name="常规 5 3 2 2 2" xfId="25463"/>
    <cellStyle name="差_2015年元-12月收支 2 3 2" xfId="25464"/>
    <cellStyle name="Accent6 - 40% 6 4 2 2" xfId="25465"/>
    <cellStyle name="Comma  - Style7 3 4" xfId="25466"/>
    <cellStyle name="强调 3 11 9" xfId="25467"/>
    <cellStyle name="常规 8 13 6" xfId="25468"/>
    <cellStyle name="常规 2 2 2 3 8 10 2" xfId="25469"/>
    <cellStyle name="差_2015年元-12月收支 2 4 10 2" xfId="25470"/>
    <cellStyle name="常规 14 2 6 2" xfId="25471"/>
    <cellStyle name="常规 3 23" xfId="25472"/>
    <cellStyle name="常规 3 18" xfId="25473"/>
    <cellStyle name="数字 10 5" xfId="25474"/>
    <cellStyle name="常规 2 6 12 7" xfId="25475"/>
    <cellStyle name="常规 2 9 8 10" xfId="25476"/>
    <cellStyle name="数字 9 6" xfId="25477"/>
    <cellStyle name="常规 2 2 2 8 6 8" xfId="25478"/>
    <cellStyle name="Accent6 6 3 2" xfId="25479"/>
    <cellStyle name="差_2015年开发区收支预算表20150301 2 2 14 2" xfId="25480"/>
    <cellStyle name="差_元-3月开发区税收收入完成情况表 2 4 6" xfId="25481"/>
    <cellStyle name="Comma  - Style2 8 8 2 2" xfId="25482"/>
    <cellStyle name="Accent6 - 20% 14 2" xfId="25483"/>
    <cellStyle name="强调 2 5 3" xfId="25484"/>
    <cellStyle name="差_2015年开发区收支预算表20150301 6 7" xfId="25485"/>
    <cellStyle name="常规 5 10 5 2" xfId="25486"/>
    <cellStyle name="Accent3 - 40% 7 9" xfId="25487"/>
    <cellStyle name="差_Book1_1 14" xfId="25488"/>
    <cellStyle name="后继超链接 2 7 2" xfId="25489"/>
    <cellStyle name="SHADEDSTORES 6 2 3 2 2" xfId="25490"/>
    <cellStyle name="差_元-3月开发区税收收入完成情况表 2 5 8" xfId="25491"/>
    <cellStyle name="常规 2 2 2 9 8 11" xfId="25492"/>
    <cellStyle name="常规 2 2 5 2 3 2 2" xfId="25493"/>
    <cellStyle name="specstores 2 2" xfId="25494"/>
    <cellStyle name="常规 2 2 2 4 7 8 2" xfId="25495"/>
    <cellStyle name="Accent4 - 40% 11 6" xfId="25496"/>
    <cellStyle name="Body 2 8 2 2" xfId="25497"/>
    <cellStyle name="常规 2 2 12" xfId="25498"/>
    <cellStyle name="常规 2 4 9 5 2" xfId="25499"/>
    <cellStyle name="Comma  - Style4 7 5 2 2" xfId="25500"/>
    <cellStyle name="SHADEDSTORES 4 8 2 2" xfId="25501"/>
    <cellStyle name="Comma  - Style6 12 6 3" xfId="25502"/>
    <cellStyle name="Comma  - Style7 4 13 2" xfId="25503"/>
    <cellStyle name="Accent6 - 40% 5 2 4 2" xfId="25504"/>
    <cellStyle name="差_2014年元-12月收支 6 9" xfId="25505"/>
    <cellStyle name="差_2015年元-12月收支 10 7 2" xfId="25506"/>
    <cellStyle name="差_财政优惠政策计算表20140527 2 2 3" xfId="25507"/>
    <cellStyle name="Comma  - Style5 4 7 3" xfId="25508"/>
    <cellStyle name="Accent6 6 2 5 2" xfId="25509"/>
    <cellStyle name="超级链接 7 5 2" xfId="25510"/>
    <cellStyle name="差_财政优惠政策计算表20140527 2 11 10" xfId="25511"/>
    <cellStyle name="PSInt 2 5" xfId="25512"/>
    <cellStyle name="常规 15 2 9 5 2" xfId="25513"/>
    <cellStyle name="差_2013年财政收支表（2月8日） 2 6 2" xfId="25514"/>
    <cellStyle name="差_财政优惠政策计算表20140527 2 6 6" xfId="25515"/>
    <cellStyle name="好_2015年开发区收支预算表20150826定稿（加科技明细）结算后调整 2" xfId="25516"/>
    <cellStyle name="差_元-3月开发区税收收入完成情况表 13 4" xfId="25517"/>
    <cellStyle name="常规 2 2 2 6 11 6" xfId="25518"/>
    <cellStyle name="常规 5 4 14 2" xfId="25519"/>
    <cellStyle name="差_2013年财政收支表（2月8日） 2 3 8" xfId="25520"/>
    <cellStyle name="Comma  - Style7 4 5 2 2" xfId="25521"/>
    <cellStyle name="差_咸宁市直2013年政府基建支出预算表（一上) 13 9 2" xfId="25522"/>
    <cellStyle name="差_2013年财政收支表（2月8日） 2 5 11 2" xfId="25523"/>
    <cellStyle name="Accent1 2 2 2" xfId="25524"/>
    <cellStyle name="常规 2 2 6 2 3 8" xfId="25525"/>
    <cellStyle name="Comma  - Style6 26" xfId="25526"/>
    <cellStyle name="常规 2 2 2 6 7 12" xfId="25527"/>
    <cellStyle name="常规 2 2 2 5 8 13 2" xfId="25528"/>
    <cellStyle name="差_2013年财政收支表（2月8日） 9 4" xfId="25529"/>
    <cellStyle name="差_2015年开发区收支预算表20150301 9 3 2" xfId="25530"/>
    <cellStyle name="好_（定稿）2013年开发区区域内税收汇总03版 2 12 9" xfId="25531"/>
    <cellStyle name="Accent6 - 20% 7 9" xfId="25532"/>
    <cellStyle name="差_（定稿）2013年开发区区域内税收汇总03版 2 7 13" xfId="25533"/>
    <cellStyle name="SHADEDSTORES 4 9" xfId="25534"/>
    <cellStyle name="常规 9 2 7 4" xfId="25535"/>
    <cellStyle name="常规 2 2 4 2 3 4 2" xfId="25536"/>
    <cellStyle name="常规 7 3 3 2" xfId="25537"/>
    <cellStyle name="Comma  - Style4 7 6" xfId="25538"/>
    <cellStyle name="Comma  - Style5 4 10 2 2" xfId="25539"/>
    <cellStyle name="Comma  - Style5 4 10 2" xfId="25540"/>
    <cellStyle name="数字 6 10 2" xfId="25541"/>
    <cellStyle name="差_2014年元-12月收支 2 9 7 2" xfId="25542"/>
    <cellStyle name="常规 2 8 6 4" xfId="25543"/>
    <cellStyle name="常规 13 10 6" xfId="25544"/>
    <cellStyle name="差_123 7 10 2" xfId="25545"/>
    <cellStyle name="Comma  - Style7 4 13" xfId="25546"/>
    <cellStyle name="PSChar 10 2 2" xfId="25547"/>
    <cellStyle name="差_2015年开发区收支预算表20150301 3 8 2" xfId="25548"/>
    <cellStyle name="常规 2 4 11 6 2" xfId="25549"/>
    <cellStyle name="常规 16 2 8 3 2" xfId="25550"/>
    <cellStyle name="Accent1 - 40% 3 9 2" xfId="25551"/>
    <cellStyle name="标题 2 2 2" xfId="25552"/>
    <cellStyle name="差_财政优惠政策计算表20140527 2 6 9 2" xfId="25553"/>
    <cellStyle name="差_元-3月开发区税收收入完成情况表 2 7 11 2" xfId="25554"/>
    <cellStyle name="Accent5 - 60% 5 9 2" xfId="25555"/>
    <cellStyle name="差_2012-2013年结算140424李爱民 2 23 2" xfId="25556"/>
    <cellStyle name="差_2012-2013年结算140424李爱民 2 18 2" xfId="25557"/>
    <cellStyle name="好_2012年调整预算 8 7" xfId="25558"/>
    <cellStyle name="常规 10 2 9 8 2" xfId="25559"/>
    <cellStyle name="好_2013年财政收支表（2月8日） 2 2 9" xfId="25560"/>
    <cellStyle name="差_咸宁市直2013年政府基建支出预算表（一上) 9 9" xfId="25561"/>
    <cellStyle name="Accent4 - 20% 10 9" xfId="25562"/>
    <cellStyle name="Accent5 - 20% 3 2 2" xfId="25563"/>
    <cellStyle name="常规 2 2 2 8 9 5" xfId="25564"/>
    <cellStyle name="Accent3 - 20% 10 15" xfId="25565"/>
    <cellStyle name="常规 2 2 7 2 4 4" xfId="25566"/>
    <cellStyle name="常规 5 9 2 2" xfId="25567"/>
    <cellStyle name="Accent1 - 60% 11 2 2" xfId="25568"/>
    <cellStyle name="Accent4 - 20% 15 2" xfId="25569"/>
    <cellStyle name="Accent4 - 20% 20 2" xfId="25570"/>
    <cellStyle name="差_2013年财政收支表（2月8日） 2 3 11 2" xfId="25571"/>
    <cellStyle name="常规 17 12 13" xfId="25572"/>
    <cellStyle name="SHADEDSTORES 4 2 2 3" xfId="25573"/>
    <cellStyle name="强调 2 8 3" xfId="25574"/>
    <cellStyle name="Comma  - Style1 2 8" xfId="25575"/>
    <cellStyle name="Accent6 - 20% 22 2" xfId="25576"/>
    <cellStyle name="Accent6 - 20% 17 2" xfId="25577"/>
    <cellStyle name="差_Book1_1 2 6 5" xfId="25578"/>
    <cellStyle name="常规 4 3 2 5" xfId="25579"/>
    <cellStyle name="Accent1 - 20% 3 2 6" xfId="25580"/>
    <cellStyle name="差_2015年元-12月收支 13 3" xfId="25581"/>
    <cellStyle name="常规 2 3 11 11 2" xfId="25582"/>
    <cellStyle name="好_（定稿）2013年开发区区域内税收汇总03版 2 7 8" xfId="25583"/>
    <cellStyle name="Comma  - Style1 5 4" xfId="25584"/>
    <cellStyle name="Copied 2 8" xfId="25585"/>
    <cellStyle name="Comma  - Style5 10 5 2" xfId="25586"/>
    <cellStyle name="借出原因 7 2" xfId="25587"/>
    <cellStyle name="Accent5 - 40% 11 12" xfId="25588"/>
    <cellStyle name="常规 2 6 5 13" xfId="25589"/>
    <cellStyle name="数字 8 14" xfId="25590"/>
    <cellStyle name="Comma [0] 13 3" xfId="25591"/>
    <cellStyle name="Accent6 - 60% 4 10 2" xfId="25592"/>
    <cellStyle name="强调 3 9 4" xfId="25593"/>
    <cellStyle name="_ET_STYLE_NoName_00__Book1_1 2 3" xfId="25594"/>
    <cellStyle name="Comma  - Style8 7 7" xfId="25595"/>
    <cellStyle name="Comma  - Style3 9 9 3" xfId="25596"/>
    <cellStyle name="差_2013年财政收支表（2月8日） 2 5 14 2" xfId="25597"/>
    <cellStyle name="差_2013年财政收支表（2月8日） 2 6 8" xfId="25598"/>
    <cellStyle name="entry box 2 5" xfId="25599"/>
    <cellStyle name="Comma  - Style8 10 6" xfId="25600"/>
    <cellStyle name="好_2015年开发区收支预算表20150301 2 2" xfId="25601"/>
    <cellStyle name="好_2015年元-12月收支 12 13 2" xfId="25602"/>
    <cellStyle name="小数 4 7" xfId="25603"/>
    <cellStyle name="差_咸宁市直2013年政府基建支出预算表（一上) 2 10 14" xfId="25604"/>
    <cellStyle name="好_Book1 3 2" xfId="25605"/>
    <cellStyle name="数字 7 6 2" xfId="25606"/>
    <cellStyle name="差_财政优惠政策计算表20140527 2 7 5 2" xfId="25607"/>
    <cellStyle name="好_2012年调整预算 6 5 2" xfId="25608"/>
    <cellStyle name="好_2012年调整预算 8 5 2" xfId="25609"/>
    <cellStyle name="Comma  - Style5 3 10 3" xfId="25610"/>
    <cellStyle name="差_2013年财政收支表（2月8日） 2 10 14" xfId="25611"/>
    <cellStyle name="Comma  - Style3 11 13 3" xfId="25612"/>
    <cellStyle name="常规 5 3 2 19" xfId="25613"/>
    <cellStyle name="好_2015年开发区收支预算表20150301 2 6 9" xfId="25614"/>
    <cellStyle name="Comma  - Style8 9 8 2" xfId="25615"/>
    <cellStyle name="常规 2 3 10" xfId="25616"/>
    <cellStyle name="好_2012年调整预算 2 12 7 2" xfId="25617"/>
    <cellStyle name="差_咸宁市直2013年政府基建支出预算表（一上) 2 12 14 2" xfId="25618"/>
    <cellStyle name="常规 18 11 7" xfId="25619"/>
    <cellStyle name="Accent6 - 20% 3 2 6 2" xfId="25620"/>
    <cellStyle name="差_2015年开发区收支预算表20150826定稿（加科技明细）结算后调整 10 6" xfId="25621"/>
    <cellStyle name="常规 2 2 2 5 9 2" xfId="25622"/>
    <cellStyle name="常规 2 18 7 2" xfId="25623"/>
    <cellStyle name="Comma  - Style4 2 9 2 2" xfId="25624"/>
    <cellStyle name="差_Book1_1 2 3 12 2" xfId="25625"/>
    <cellStyle name="Accent6 - 20% 2 9" xfId="25626"/>
    <cellStyle name="Comma  - Style6 3 12 2" xfId="25627"/>
    <cellStyle name="Accent4 - 40% 3 13 2" xfId="25628"/>
    <cellStyle name="常规 7 2 5 7 2" xfId="25629"/>
    <cellStyle name="常规 2 5 3 6" xfId="25630"/>
    <cellStyle name="常规 10 14 9 2" xfId="25631"/>
    <cellStyle name="好_2015年开发区收支预算表20150301 2 11 7" xfId="25632"/>
    <cellStyle name="HEADINGS 2" xfId="25633"/>
    <cellStyle name="好_（定稿）2013年开发区区域内税收汇总03版 2 9 9" xfId="25634"/>
    <cellStyle name="常规 2 9 9 7" xfId="25635"/>
    <cellStyle name="好_Book1 2 14 2" xfId="25636"/>
    <cellStyle name="常规 11 2 9 2" xfId="25637"/>
    <cellStyle name="好_123 2 4 9" xfId="25638"/>
    <cellStyle name="常规 2 2 8 2 6" xfId="25639"/>
    <cellStyle name="SHADEDSTORES 4 2 5 3" xfId="25640"/>
    <cellStyle name="表标题 5 13 2 2" xfId="25641"/>
    <cellStyle name="Comma  - Style5 11 6" xfId="25642"/>
    <cellStyle name="SHADEDSTORES 3 13 4" xfId="25643"/>
    <cellStyle name="Accent6 - 20% 3 2" xfId="25644"/>
    <cellStyle name="Accent6 - 40% 9 8 2" xfId="25645"/>
    <cellStyle name="表标题 4 14 2" xfId="25646"/>
    <cellStyle name="常规 7 3 10" xfId="25647"/>
    <cellStyle name="表标题 5 8 3" xfId="25648"/>
    <cellStyle name="Comma  - Style2 8 11 2 2" xfId="25649"/>
    <cellStyle name="差_2015年开发区收支预算表20150301 2 4 9" xfId="25650"/>
    <cellStyle name="差_（定稿）2013年开发区区域内税收汇总03版 2 7 10" xfId="25651"/>
    <cellStyle name="好_Book1_1 13 7 2" xfId="25652"/>
    <cellStyle name="Total 5 3" xfId="25653"/>
    <cellStyle name="差_123 2 10 11 2" xfId="25654"/>
    <cellStyle name="差_2015年元-12月收支 2 7 13" xfId="25655"/>
    <cellStyle name="差_（定稿）2013年开发区区域内税收汇总03版 7 4 2" xfId="25656"/>
    <cellStyle name="Comma  - Style5 2 6 2" xfId="25657"/>
    <cellStyle name="Accent6 - 40% 4 10 2" xfId="25658"/>
    <cellStyle name="Accent3 - 20% 5 11 2" xfId="25659"/>
    <cellStyle name="好_2015年元-12月收支 3 10" xfId="25660"/>
    <cellStyle name="好_2015年开发区收支预算表20150301 2 5 5" xfId="25661"/>
    <cellStyle name="常规 13 9 12" xfId="25662"/>
    <cellStyle name="常规 8 4 4" xfId="25663"/>
    <cellStyle name="SHADEDSTORES 5 11" xfId="25664"/>
    <cellStyle name="Accent6 - 40% 5 5 2" xfId="25665"/>
    <cellStyle name="常规 8 6 3" xfId="25666"/>
    <cellStyle name="差_2012-2013年结算140424李爱民 7 7 2" xfId="25667"/>
    <cellStyle name="常规 2 7 4 6" xfId="25668"/>
    <cellStyle name="Accent1 - 40% 11 3" xfId="25669"/>
    <cellStyle name="常规 2 2 2 3 21" xfId="25670"/>
    <cellStyle name="常规 2 2 2 3 16" xfId="25671"/>
    <cellStyle name="好_元-3月开发区税收收入完成情况表 8 3 2" xfId="25672"/>
    <cellStyle name="常规 7 2 11 5 2" xfId="25673"/>
    <cellStyle name="Accent4 - 40% 8 5 2" xfId="25674"/>
    <cellStyle name="Comma  - Style3 10 14 2" xfId="25675"/>
    <cellStyle name="差_2015年开发区收支预算表20150826定稿（加科技明细）结算后调整 7 9 2" xfId="25676"/>
    <cellStyle name="常规 2 6 2" xfId="25677"/>
    <cellStyle name="常规 2 2 8 8 2" xfId="25678"/>
    <cellStyle name="常规 2 6 2 8" xfId="25679"/>
    <cellStyle name="Header2 4 4 4" xfId="25680"/>
    <cellStyle name="差_Book1 4 14" xfId="25681"/>
    <cellStyle name="好_财政优惠政策计算表20140527 2 2 5" xfId="25682"/>
    <cellStyle name="差_2012-2013年结算140424李爱民 2 5 4 2" xfId="25683"/>
    <cellStyle name="差_（定稿）2013年开发区区域内税收汇总03版 2 7 12" xfId="25684"/>
    <cellStyle name="常规 12 2 6 7 2" xfId="25685"/>
    <cellStyle name="常规 18 4 2" xfId="25686"/>
    <cellStyle name="常规 23 4 2" xfId="25687"/>
    <cellStyle name="常规 10 3 2 5 2" xfId="25688"/>
    <cellStyle name="差_2012-2013年结算140424李爱民 2 4 5 2" xfId="25689"/>
    <cellStyle name="Comma  - Style3 2 9 3" xfId="25690"/>
    <cellStyle name="Accent1 - 20% 4 10 2" xfId="25691"/>
    <cellStyle name="差_Book1 3 7" xfId="25692"/>
    <cellStyle name="差_（定稿）2013年开发区区域内税收汇总03版 2 13 2" xfId="25693"/>
    <cellStyle name="好_2015年元-12月收支 2 8 13" xfId="25694"/>
    <cellStyle name="差_2014年元-12月收支 2 10 7 2" xfId="25695"/>
    <cellStyle name="常规 2 2 2 4 8 2" xfId="25696"/>
    <cellStyle name="表标题 12 4 2" xfId="25697"/>
    <cellStyle name="常规 2 10 10 13 2" xfId="25698"/>
    <cellStyle name="差_2012-2013年结算140424李爱民 2 7 7 2" xfId="25699"/>
    <cellStyle name="好_2015年开发区收支预算表20150826定稿（加科技明细）结算后调整 2 9 4" xfId="25700"/>
    <cellStyle name="常规 2 3 10 5 2" xfId="25701"/>
    <cellStyle name="好_元-3月开发区税收收入完成情况表 2 11 13" xfId="25702"/>
    <cellStyle name="常规 14 2 2 12" xfId="25703"/>
    <cellStyle name="常规 4 2 6 7 2" xfId="25704"/>
    <cellStyle name="Comma  - Style6 6 10 3" xfId="25705"/>
    <cellStyle name="Accent5 4 11" xfId="25706"/>
    <cellStyle name="常规 2 2 2 10 5 8" xfId="25707"/>
    <cellStyle name="Comma  - Style1 9 8" xfId="25708"/>
    <cellStyle name="Comma  - Style7 8" xfId="25709"/>
    <cellStyle name="常规 6 2 4 10" xfId="25710"/>
    <cellStyle name="差_2015年开发区收支预算表20150826定稿（加科技明细）结算后调整 2 7 8 2" xfId="25711"/>
    <cellStyle name="差_2014年元-12月收支 10 13" xfId="25712"/>
    <cellStyle name="常规 2 2 2 10 7 6 2" xfId="25713"/>
    <cellStyle name="常规 2 2 5 2 9 2 2" xfId="25714"/>
    <cellStyle name="差_财政优惠政策计算表20140527 10 4" xfId="25715"/>
    <cellStyle name="好_123 2 5 5" xfId="25716"/>
    <cellStyle name="差_2015年开发区收支预算表20150301 2 6 10 2" xfId="25717"/>
    <cellStyle name="好_2012-2013年结算140424李爱民 3 7" xfId="25718"/>
    <cellStyle name="差_（定稿）2013年开发区区域内税收汇总03版 2 3 3 2" xfId="25719"/>
    <cellStyle name="Accent3 - 40% 5 8 2" xfId="25720"/>
    <cellStyle name="数字 8 14 2" xfId="25721"/>
    <cellStyle name="常规 2 6 5 13 2" xfId="25722"/>
    <cellStyle name="Copied 2 8 2" xfId="25723"/>
    <cellStyle name="Accent5 - 40% 11 12 2" xfId="25724"/>
    <cellStyle name="Comma  - Style5 10 5 2 2" xfId="25725"/>
    <cellStyle name="Accent6 - 40% 6 2 5 3" xfId="25726"/>
    <cellStyle name="Accent4 - 40% 11 3 2" xfId="25727"/>
    <cellStyle name="Accent6 - 60% 6 12" xfId="25728"/>
    <cellStyle name="差_2012-2013年结算140424李爱民 2 12 7 2" xfId="25729"/>
    <cellStyle name="好_咸宁市直2013年政府基建支出预算表（一上) 2 7 11" xfId="25730"/>
    <cellStyle name="差_（定稿）2013年开发区区域内税收汇总03版 3 4 2" xfId="25731"/>
    <cellStyle name="好_2015年开发区收支预算表20150301 2 6 10" xfId="25732"/>
    <cellStyle name="差_2014年元-12月收支 2 7" xfId="25733"/>
    <cellStyle name="Comma  - Style7 14 2" xfId="25734"/>
    <cellStyle name="Accent5 - 60% 4 2 6" xfId="25735"/>
    <cellStyle name="差_2013年财政收支表（2月8日） 10 4" xfId="25736"/>
    <cellStyle name="好_2015年开发区收支预算表20150301 12 14" xfId="25737"/>
    <cellStyle name="强调 1 7 6 2" xfId="25738"/>
    <cellStyle name="好_（定稿）2013年开发区区域内税收汇总03版 2 11 2" xfId="25739"/>
    <cellStyle name="Accent6 - 40% 4 11 2" xfId="25740"/>
    <cellStyle name="Comma  - Style5 7 12" xfId="25741"/>
    <cellStyle name="好_2015年元-12月收支 23 2" xfId="25742"/>
    <cellStyle name="好_2015年元-12月收支 18 2" xfId="25743"/>
    <cellStyle name="强调 3 8 3 2" xfId="25744"/>
    <cellStyle name="常规 15 2 4 12 2" xfId="25745"/>
    <cellStyle name="Accent6 7 11 2" xfId="25746"/>
    <cellStyle name="Comma  - Style6 8 14 2" xfId="25747"/>
    <cellStyle name="差_2015年开发区收支预算表20150826定稿（加科技明细）结算后调整 2 7 3 2" xfId="25748"/>
    <cellStyle name="Accent1 - 20% 11 9" xfId="25749"/>
    <cellStyle name="超级链接 12 13 2" xfId="25750"/>
    <cellStyle name="Accent3 5 4" xfId="25751"/>
    <cellStyle name="Accent6 9 2 3 2 2" xfId="25752"/>
    <cellStyle name="好_元-3月开发区税收收入完成情况表 2 8 3" xfId="25753"/>
    <cellStyle name="常规 2 9 4 11" xfId="25754"/>
    <cellStyle name="货币 2 5 5" xfId="25755"/>
    <cellStyle name="Accent1 - 20% 6 6 2" xfId="25756"/>
    <cellStyle name="常规 4 16 2" xfId="25757"/>
    <cellStyle name="好_123 2 12 7 2" xfId="25758"/>
    <cellStyle name="常规 2 2 3 2 3 5 2" xfId="25759"/>
    <cellStyle name="好_Book1_1 2 2 3" xfId="25760"/>
    <cellStyle name="差_（定稿）2013年开发区区域内税收汇总03版 3 8" xfId="25761"/>
    <cellStyle name="后继超级链接 11 14 2" xfId="25762"/>
    <cellStyle name="差_2013年财政收支表（2月8日） 11 4" xfId="25763"/>
    <cellStyle name="差_2013年财政收支表（2月8日） 2 7 4 2" xfId="25764"/>
    <cellStyle name="差_2014年元-12月收支 2 9 9" xfId="25765"/>
    <cellStyle name="强调 1 4 2" xfId="25766"/>
    <cellStyle name="差_2015年开发区收支预算表20150301 2 5 8 2" xfId="25767"/>
    <cellStyle name="好_咸宁市直2013年政府基建支出预算表（一上) 3 2 2" xfId="25768"/>
    <cellStyle name="差_123 2 7 9 2" xfId="25769"/>
    <cellStyle name="Accent5 - 40% 8 11 2" xfId="25770"/>
    <cellStyle name="好_咸宁市直2013年政府基建支出预算表（一上) 13 7 2" xfId="25771"/>
    <cellStyle name="Accent3 - 60% 7 2 2" xfId="25772"/>
    <cellStyle name="Accent2 - 60% 12 3" xfId="25773"/>
    <cellStyle name="常规 2 2 2 4 11 9" xfId="25774"/>
    <cellStyle name="好_财政优惠政策计算表20140527 3 12 2" xfId="25775"/>
    <cellStyle name="常规 2 2 9 2 4 11" xfId="25776"/>
    <cellStyle name="常规 2 2 9 2 7 10" xfId="25777"/>
    <cellStyle name="小数 3 13" xfId="25778"/>
    <cellStyle name="常规 8 5 8" xfId="25779"/>
    <cellStyle name="差_2015年元-12月收支 2 9 11" xfId="25780"/>
    <cellStyle name="表标题 10 7 4" xfId="25781"/>
    <cellStyle name="常规 2 2 2 5 5 5 2" xfId="25782"/>
    <cellStyle name="差_123 7 2 2" xfId="25783"/>
    <cellStyle name="Comma  - Style8 11 7 3" xfId="25784"/>
    <cellStyle name="常规 10 2 3 6" xfId="25785"/>
    <cellStyle name="Comma  - Style6 8 5 2 2" xfId="25786"/>
    <cellStyle name="差_2015年开发区收支预算表20150826定稿（加科技明细）结算后调整 10 11" xfId="25787"/>
    <cellStyle name="常规 2 6 5 3 2" xfId="25788"/>
    <cellStyle name="差_2015年元-12月收支 9 14 2" xfId="25789"/>
    <cellStyle name="Accent4 - 20% 3 7" xfId="25790"/>
    <cellStyle name="_ET_STYLE_NoName_00__Book1_1 4 5" xfId="25791"/>
    <cellStyle name="好_123 2 5 6" xfId="25792"/>
    <cellStyle name="常规 2 7 2 8" xfId="25793"/>
    <cellStyle name="常规 2 2 6 2 8 14" xfId="25794"/>
    <cellStyle name="常规 2 2 4 2 18 2" xfId="25795"/>
    <cellStyle name="常规 5 2 2 3 6" xfId="25796"/>
    <cellStyle name="常规 4 4 9 3" xfId="25797"/>
    <cellStyle name="Comma  - Style8 6 9 2" xfId="25798"/>
    <cellStyle name="Accent5 6 2 5" xfId="25799"/>
    <cellStyle name="常规 2 2 6 2 3 10 2" xfId="25800"/>
    <cellStyle name="差_2015年开发区收支预算表20150826定稿（加科技明细）结算后调整 8 5" xfId="25801"/>
    <cellStyle name="常规 2 7 11 5 2" xfId="25802"/>
    <cellStyle name="差_2012年调整预算 8 3" xfId="25803"/>
    <cellStyle name="Comma  - Style3 6 13 2" xfId="25804"/>
    <cellStyle name="常规 2 2 6 2 7 8 2" xfId="25805"/>
    <cellStyle name="常规 4 2 4 5" xfId="25806"/>
    <cellStyle name="差_2012年调整预算 3 12 2" xfId="25807"/>
    <cellStyle name="好_财政优惠政策计算表20140527 7 13" xfId="25808"/>
    <cellStyle name="强调 2 3 12" xfId="25809"/>
    <cellStyle name="Accent6 - 60% 11 12 2" xfId="25810"/>
    <cellStyle name="差_2015年开发区收支预算表20150826定稿（加科技明细）结算后调整 12 9" xfId="25811"/>
    <cellStyle name="常规 7 3 10 2" xfId="25812"/>
    <cellStyle name="SHADEDSTORES 5 2 3 3" xfId="25813"/>
    <cellStyle name="常规 15 2 3 12" xfId="25814"/>
    <cellStyle name="强调 3 3 3" xfId="25815"/>
    <cellStyle name="Comma  - Style1 5 9" xfId="25816"/>
    <cellStyle name="好_2012-2013年结算140424李爱民 12 2" xfId="25817"/>
    <cellStyle name="好_2015年元-12月收支 11 13" xfId="25818"/>
    <cellStyle name="差_2012年调整预算 11 6" xfId="25819"/>
    <cellStyle name="差_财政优惠政策计算表20140527 2 7 12" xfId="25820"/>
    <cellStyle name="常规 17 4" xfId="25821"/>
    <cellStyle name="常规 22 4" xfId="25822"/>
    <cellStyle name="差_2013年财政收支表（2月8日） 2 9 8" xfId="25823"/>
    <cellStyle name="60% - 强调文字颜色 5 7" xfId="25824"/>
    <cellStyle name="强调 1 2 6" xfId="25825"/>
    <cellStyle name="好_2015年开发区收支预算表20150301 4 11" xfId="25826"/>
    <cellStyle name="Accent3 - 20% 4 7" xfId="25827"/>
    <cellStyle name="Comma  - Style7 17 2" xfId="25828"/>
    <cellStyle name="Comma  - Style7 22 2" xfId="25829"/>
    <cellStyle name="后继超级链接 7 13 2" xfId="25830"/>
    <cellStyle name="超级链接 12 10" xfId="25831"/>
    <cellStyle name="差_2013年财政收支表（2月8日） 2 3 9" xfId="25832"/>
    <cellStyle name="Accent5 - 60% 10 13" xfId="25833"/>
    <cellStyle name="Comma  - Style1 7 7 3" xfId="25834"/>
    <cellStyle name="Comma  - Style4 6 3 2" xfId="25835"/>
    <cellStyle name="差_2013年财政收支表（2月8日） 10 3 2" xfId="25836"/>
    <cellStyle name="常规 2 3 7 5" xfId="25837"/>
    <cellStyle name="差_（定稿）2013年开发区区域内税收汇总03版 2 6 10" xfId="25838"/>
    <cellStyle name="常规 2 5 11 11" xfId="25839"/>
    <cellStyle name="好_2015年元-12月收支 2 9 5" xfId="25840"/>
    <cellStyle name="好_2013年财政收支表（2月8日） 5 2" xfId="25841"/>
    <cellStyle name="差_财政优惠政策计算表20140527 10 7 2" xfId="25842"/>
    <cellStyle name="Comma  - Style5 10 9 3" xfId="25843"/>
    <cellStyle name="好_2014年元-12月收支 2 7 13 2" xfId="25844"/>
    <cellStyle name="好_2012-2013年结算140424李爱民 2 9 11 2" xfId="25845"/>
    <cellStyle name="常规 2 2 2 9 7 13" xfId="25846"/>
    <cellStyle name="常规 4 3 9 5 2" xfId="25847"/>
    <cellStyle name="常规 2 4 5 3 2" xfId="25848"/>
    <cellStyle name="常规 3 10 5 2" xfId="25849"/>
    <cellStyle name="差_2015年开发区收支预算表20150826定稿（加科技明细）结算后调整 6 9 2" xfId="25850"/>
    <cellStyle name="常规 17 9 6" xfId="25851"/>
    <cellStyle name="Accent4 - 60% 3 7" xfId="25852"/>
    <cellStyle name="常规 2 2 4 2 3 2 2" xfId="25853"/>
    <cellStyle name="Comma  - Style7 5 4" xfId="25854"/>
    <cellStyle name="常规 15 2 6 2 2" xfId="25855"/>
    <cellStyle name="Accent3 - 20% 20" xfId="25856"/>
    <cellStyle name="Accent3 - 20% 15" xfId="25857"/>
    <cellStyle name="常规 2 10 4 7" xfId="25858"/>
    <cellStyle name="常规 10 8 10 2" xfId="25859"/>
    <cellStyle name="常规 2 2 6 2 8 11" xfId="25860"/>
    <cellStyle name="差_咸宁市直2013年政府基建支出预算表（一上) 2 2 7" xfId="25861"/>
    <cellStyle name="Accent2 - 40% 5 2 6" xfId="25862"/>
    <cellStyle name="常规 2 2 2 3 9 9" xfId="25863"/>
    <cellStyle name="Accent3 - 20% 5 2 2" xfId="25864"/>
    <cellStyle name="常规 13 7 9" xfId="25865"/>
    <cellStyle name="超级链接 3 13 2" xfId="25866"/>
    <cellStyle name="好_2014年元-12月收支 2 13" xfId="25867"/>
    <cellStyle name="Accent4 7 2 2" xfId="25868"/>
    <cellStyle name="Percent [2] 2 7 2" xfId="25869"/>
    <cellStyle name="好_2015年开发区收支预算表20150301 11 9 2" xfId="25870"/>
    <cellStyle name="差_咸宁市直2013年政府基建支出预算表（一上) 2 5 2 2" xfId="25871"/>
    <cellStyle name="常规 7 12 3 2" xfId="25872"/>
    <cellStyle name="强调 2 10 6 2" xfId="25873"/>
    <cellStyle name="好_财政优惠政策计算表20140527 2 12 11" xfId="25874"/>
    <cellStyle name="常规 4 2 7 7 2" xfId="25875"/>
    <cellStyle name="Accent5 8 8" xfId="25876"/>
    <cellStyle name="好_（定稿）2013年开发区区域内税收汇总03版 5 11 2" xfId="25877"/>
    <cellStyle name="Comma  - Style7 3 4 2 2" xfId="25878"/>
    <cellStyle name="好_2012-2013年结算140424李爱民 2 12 13 2" xfId="25879"/>
    <cellStyle name="常规 2 5 11 8 2" xfId="25880"/>
    <cellStyle name="好_Book1_1 2 7 5" xfId="25881"/>
    <cellStyle name="常规 2 2 2 9 19 2" xfId="25882"/>
    <cellStyle name="常规 2 2 2 9 24 2" xfId="25883"/>
    <cellStyle name="常规 13 14 2" xfId="25884"/>
    <cellStyle name="差_2015年元-12月收支 2 2 2 2" xfId="25885"/>
    <cellStyle name="Currency [0] 11 2 2" xfId="25886"/>
    <cellStyle name="Accent2 10 2 2" xfId="25887"/>
    <cellStyle name="常规 2 28" xfId="25888"/>
    <cellStyle name="常规 2 33" xfId="25889"/>
    <cellStyle name="好_2015年开发区收支预算表20150301 2 2 9 2" xfId="25890"/>
    <cellStyle name="常规 5 29 2" xfId="25891"/>
    <cellStyle name="Accent6 - 40% 7 2 6" xfId="25892"/>
    <cellStyle name="好_2012-2013年结算140424李爱民 4 12 2" xfId="25893"/>
    <cellStyle name="常规 2 7 12 13 2" xfId="25894"/>
    <cellStyle name="好_2015年元-12月收支 4 15" xfId="25895"/>
    <cellStyle name="Accent5 - 20% 5 2 4" xfId="25896"/>
    <cellStyle name="Comma  - Style7 10 12 2 2" xfId="25897"/>
    <cellStyle name="部门" xfId="25898"/>
    <cellStyle name="Comma  - Style3 3 2 2" xfId="25899"/>
    <cellStyle name="常规 2 4 10 4 2" xfId="25900"/>
    <cellStyle name="差_2015年开发区收支预算表20150826定稿（加科技明细）结算后调整 13 6 2" xfId="25901"/>
    <cellStyle name="常规 6 10 9" xfId="25902"/>
    <cellStyle name="Accent6 - 60% 10 13 2" xfId="25903"/>
    <cellStyle name="好_2015年开发区收支预算表20150301 8 11" xfId="25904"/>
    <cellStyle name="Accent1 - 40% 10 2 7" xfId="25905"/>
    <cellStyle name="常规 2 7 7 2 2" xfId="25906"/>
    <cellStyle name="超级链接 8 11" xfId="25907"/>
    <cellStyle name="Comma  - Style1 7 4 2" xfId="25908"/>
    <cellStyle name="好_2015年开发区收支预算表20150301 2 11 14 2" xfId="25909"/>
    <cellStyle name="常规 2 2 2 5 6 11 2" xfId="25910"/>
    <cellStyle name="常规 2 2 2 10 3 4 2" xfId="25911"/>
    <cellStyle name="Accent5 8 12 2" xfId="25912"/>
    <cellStyle name="SHADEDSTORES 6 12 5" xfId="25913"/>
    <cellStyle name="好_（定稿）2013年开发区区域内税收汇总03版 10 14" xfId="25914"/>
    <cellStyle name="差_2014年元-12月收支 6 9 2" xfId="25915"/>
    <cellStyle name="Accent4 - 60% 9 2 5" xfId="25916"/>
    <cellStyle name="常规 16 12 2" xfId="25917"/>
    <cellStyle name="常规 21 12 2" xfId="25918"/>
    <cellStyle name="常规 2 3 10 14" xfId="25919"/>
    <cellStyle name="差_2015年开发区收支预算表20150301 6 2" xfId="25920"/>
    <cellStyle name="Accent5 - 40% 4 8" xfId="25921"/>
    <cellStyle name="Accent6 - 20% 11 11 3" xfId="25922"/>
    <cellStyle name="常规 2 2 2 4 9 13 2" xfId="25923"/>
    <cellStyle name="警告文本 2 5 2" xfId="25924"/>
    <cellStyle name="差_2015年开发区收支预算表20150826定稿（加科技明细）结算后调整 13" xfId="25925"/>
    <cellStyle name="常规 7 2 7 13 2" xfId="25926"/>
    <cellStyle name="常规 2 2 2 2 11 4" xfId="25927"/>
    <cellStyle name="Header2 10 3" xfId="25928"/>
    <cellStyle name="常规 9 3 4 3 2" xfId="25929"/>
    <cellStyle name="Accent6 - 20% 11 7" xfId="25930"/>
    <cellStyle name="常规 4 4 5 4 2" xfId="25931"/>
    <cellStyle name="好_2014年元-12月收支 13 7 2" xfId="25932"/>
    <cellStyle name="Accent3 - 40% 11 7 2" xfId="25933"/>
    <cellStyle name="Accent4 - 40% 5 2 3 2" xfId="25934"/>
    <cellStyle name="好_（定稿）2013年开发区区域内税收汇总03版 6 6 2" xfId="25935"/>
    <cellStyle name="常规 4 2 8 5 2" xfId="25936"/>
    <cellStyle name="常规 2 2 6 2 6 7" xfId="25937"/>
    <cellStyle name="Accent5 - 20% 8 7 2" xfId="25938"/>
    <cellStyle name="差_咸宁市直2013年政府基建支出预算表（一上) 13 7 2" xfId="25939"/>
    <cellStyle name="后继超级链接 12 7 2" xfId="25940"/>
    <cellStyle name="好_财政优惠政策计算表20140527 3 6" xfId="25941"/>
    <cellStyle name="常规 2 4 3 12" xfId="25942"/>
    <cellStyle name="常规 6 10 4 2" xfId="25943"/>
    <cellStyle name="常规 4 4 2 13 2" xfId="25944"/>
    <cellStyle name="差_123 2 6 5" xfId="25945"/>
    <cellStyle name="后继超级链接 8 13" xfId="25946"/>
    <cellStyle name="Accent3 7 6" xfId="25947"/>
    <cellStyle name="差_2012年调整预算 2 2 11 2" xfId="25948"/>
    <cellStyle name="Accent4 - 20% 3 9 2" xfId="25949"/>
    <cellStyle name="Accent2 - 20% 3 12" xfId="25950"/>
    <cellStyle name="常规 5 3 2 3 10" xfId="25951"/>
    <cellStyle name="常规 2 2 16 4" xfId="25952"/>
    <cellStyle name="Accent5 - 20% 2 13" xfId="25953"/>
    <cellStyle name="Accent2 - 40% 10 2 6 2" xfId="25954"/>
    <cellStyle name="超级链接 9 4" xfId="25955"/>
    <cellStyle name="常规 7 2 8 10" xfId="25956"/>
    <cellStyle name="Accent4 11 3" xfId="25957"/>
    <cellStyle name="常规 2 2 2 10 8 4 2" xfId="25958"/>
    <cellStyle name="常规 2 8 10 12" xfId="25959"/>
    <cellStyle name="常规 2 2 2 8 2 12" xfId="25960"/>
    <cellStyle name="常规 2 5 3 3" xfId="25961"/>
    <cellStyle name="常规 4 4 7 5" xfId="25962"/>
    <cellStyle name="差_（定稿）2013年开发区区域内税收汇总03版 4 2 2" xfId="25963"/>
    <cellStyle name="Accent1 6 13" xfId="25964"/>
    <cellStyle name="好_2015年开发区收支预算表20150826定稿（加科技明细）结算后调整 6 8 2" xfId="25965"/>
    <cellStyle name="好_2013年财政收支表（2月8日） 2 10 5 2" xfId="25966"/>
    <cellStyle name="常规 2 7 11 6" xfId="25967"/>
    <cellStyle name="Comma  - Style4 4 6" xfId="25968"/>
    <cellStyle name="常规 9 2 4 4" xfId="25969"/>
    <cellStyle name="Comma  - Style5 9 10 2 2" xfId="25970"/>
    <cellStyle name="表标题 10 14" xfId="25971"/>
    <cellStyle name="Comma  - Style6 16 2 2" xfId="25972"/>
    <cellStyle name="Comma  - Style6 21 2 2" xfId="25973"/>
    <cellStyle name="差_2014年元-12月收支 23 2" xfId="25974"/>
    <cellStyle name="差_2014年元-12月收支 18 2" xfId="25975"/>
    <cellStyle name="好_咸宁市直2013年政府基建支出预算表（一上) 3 6" xfId="25976"/>
    <cellStyle name="好_2014年元-12月收支 4 4 2" xfId="25977"/>
    <cellStyle name="常规 2 2 7 2 6 3" xfId="25978"/>
    <cellStyle name="_一四星酒店方案 8 6" xfId="25979"/>
    <cellStyle name="常规 6 2 4 9 2" xfId="25980"/>
    <cellStyle name="Accent5 - 60% 6 7 2" xfId="25981"/>
    <cellStyle name="好_2015年开发区收支预算表20150301 10 5 2" xfId="25982"/>
    <cellStyle name="差_财政优惠政策计算表20140527 2 7 7 2" xfId="25983"/>
    <cellStyle name="Comma  - Style8 8 7 2" xfId="25984"/>
    <cellStyle name="Accent4 - 40% 3 2 6 2" xfId="25985"/>
    <cellStyle name="常规 2 2 2 6 4 11 2" xfId="25986"/>
    <cellStyle name="Accent1 - 40% 11 13 2" xfId="25987"/>
    <cellStyle name="常规 2 7 8 12 2" xfId="25988"/>
    <cellStyle name="Accent3 - 40% 2 2 6 2" xfId="25989"/>
    <cellStyle name="Comma  - Style3 25 2" xfId="25990"/>
    <cellStyle name="好_123 2 7 7 2" xfId="25991"/>
    <cellStyle name="好_2015年开发区收支预算表20150826定稿（加科技明细）结算后调整 11 2 2" xfId="25992"/>
    <cellStyle name="Header2 9 3" xfId="25993"/>
    <cellStyle name="Accent6 - 40% 11 10" xfId="25994"/>
    <cellStyle name="差_（定稿）2013年开发区区域内税收汇总03版 13 2" xfId="25995"/>
    <cellStyle name="标题 2 2 6" xfId="25996"/>
    <cellStyle name="常规 2 4 6 2 2" xfId="25997"/>
    <cellStyle name="Comma  - Style4 2 10 2 2" xfId="25998"/>
    <cellStyle name="好_2013年财政收支表（2月8日） 7 6 2" xfId="25999"/>
    <cellStyle name="常规 16 2 7 9 2" xfId="26000"/>
    <cellStyle name="好_财政优惠政策计算表20140527 9 7 2" xfId="26001"/>
    <cellStyle name="常规 2 2 2 4 10 8 2" xfId="26002"/>
    <cellStyle name="好_（定稿）2013年开发区区域内税收汇总03版 9 5" xfId="26003"/>
    <cellStyle name="差_2015年元-12月收支 11 6 2" xfId="26004"/>
    <cellStyle name="常规 2 2 2 5 12 2" xfId="26005"/>
    <cellStyle name="常规 8 7 12" xfId="26006"/>
    <cellStyle name="小数 12 11 2" xfId="26007"/>
    <cellStyle name="Accent6 - 40% 4 6 3" xfId="26008"/>
    <cellStyle name="差_Book1_1 9 3" xfId="26009"/>
    <cellStyle name="常规 5 13 13 2" xfId="26010"/>
    <cellStyle name="好_Book1_1" xfId="26011"/>
    <cellStyle name="差_2012-2013年结算140424李爱民 19 2" xfId="26012"/>
    <cellStyle name="Comma  - Style5 4 3 2 2" xfId="26013"/>
    <cellStyle name="好_2015年元-12月收支 2 6 2 2" xfId="26014"/>
    <cellStyle name="Comma  - Style4 12 7 3" xfId="26015"/>
    <cellStyle name="货币 2 10 7" xfId="26016"/>
    <cellStyle name="常规 8 2 3 7 2" xfId="26017"/>
    <cellStyle name="Accent6 - 40% 11 11" xfId="26018"/>
    <cellStyle name="Header2 9 4" xfId="26019"/>
    <cellStyle name="差_2013年财政收支表（2月8日） 10 10 2" xfId="26020"/>
    <cellStyle name="差_Book1_1 6 4 2" xfId="26021"/>
    <cellStyle name="常规 5 3 2 6 2 2" xfId="26022"/>
    <cellStyle name="Accent5 - 40% 3 12" xfId="26023"/>
    <cellStyle name="好_Book1_1 12 3 2" xfId="26024"/>
    <cellStyle name="差_2015年开发区收支预算表20150301 20" xfId="26025"/>
    <cellStyle name="差_2015年开发区收支预算表20150301 15" xfId="26026"/>
    <cellStyle name="常规 2 2 5 2 8 4" xfId="26027"/>
    <cellStyle name="差_2013年财政收支表（2月8日） 2 10 5 2" xfId="26028"/>
    <cellStyle name="小数 6 8" xfId="26029"/>
    <cellStyle name="货币 2 2 2" xfId="26030"/>
    <cellStyle name="标题 1 2 3 2 2" xfId="26031"/>
    <cellStyle name="Accent3 - 60% 5 2 3" xfId="26032"/>
    <cellStyle name="差_Book1_1 2 10 11" xfId="26033"/>
    <cellStyle name="常规 4 3 10 11 2" xfId="26034"/>
    <cellStyle name="好_Book1_1 2 4 3 2" xfId="26035"/>
    <cellStyle name="差_（定稿）2013年开发区区域内税收汇总03版 2 3 13" xfId="26036"/>
    <cellStyle name="差_2014年元-12月收支 2 7 12" xfId="26037"/>
    <cellStyle name="强调 1 8 5 2" xfId="26038"/>
    <cellStyle name="后继超级链接 7 11" xfId="26039"/>
    <cellStyle name="好_2012-2013年结算140424李爱民 6 11" xfId="26040"/>
    <cellStyle name="SHADEDSTORES 2 9 3" xfId="26041"/>
    <cellStyle name="常规 2 9 3 12 2" xfId="26042"/>
    <cellStyle name="常规 2 2 6 9 2" xfId="26043"/>
    <cellStyle name="SHADEDSTORES 4 2 5" xfId="26044"/>
    <cellStyle name="差_2014年元-12月收支 12 5" xfId="26045"/>
    <cellStyle name="货币 2 10 8" xfId="26046"/>
    <cellStyle name="Comma  - Style5 3 9 2 2" xfId="26047"/>
    <cellStyle name="Accent5 - 40% 2 14 2" xfId="26048"/>
    <cellStyle name="好_2014年元-12月收支 2 5 5 2" xfId="26049"/>
    <cellStyle name="常规 2 2 8 2 9 10 2" xfId="26050"/>
    <cellStyle name="常规 2 2 4 2 4 9" xfId="26051"/>
    <cellStyle name="常规 7 4 8" xfId="26052"/>
    <cellStyle name="Accent2 7 6" xfId="26053"/>
    <cellStyle name="好_2012-2013年结算140424李爱民 11" xfId="26054"/>
    <cellStyle name="Comma  - Style1 5 13 3" xfId="26055"/>
    <cellStyle name="差_元-3月开发区税收收入完成情况表 10 4" xfId="26056"/>
    <cellStyle name="常规 2 2 2 3 8 7 2" xfId="26057"/>
    <cellStyle name="Accent1 - 40% 3 13" xfId="26058"/>
    <cellStyle name="Accent5 3 2 6 2" xfId="26059"/>
    <cellStyle name="常规 2 19 10 2" xfId="26060"/>
    <cellStyle name="常规 5 2 2 6 7 2" xfId="26061"/>
    <cellStyle name="差_2014年元-12月收支 5 11" xfId="26062"/>
    <cellStyle name="Accent1 - 40% 4" xfId="26063"/>
    <cellStyle name="Accent5 - 60% 3 4" xfId="26064"/>
    <cellStyle name="检查单元格 7" xfId="26065"/>
    <cellStyle name="差_Book1_1 7 10 2" xfId="26066"/>
    <cellStyle name="Accent6 - 20% 9 2 3" xfId="26067"/>
    <cellStyle name="差_Book1 12 8 2" xfId="26068"/>
    <cellStyle name="Accent6 - 20% 11 2 5 2" xfId="26069"/>
    <cellStyle name="差_2015年开发区收支预算表20150826定稿（加科技明细）结算后调整 2 11 2" xfId="26070"/>
    <cellStyle name="差_咸宁市直2013年政府基建支出预算表（一上) 2 11 3 2" xfId="26071"/>
    <cellStyle name="常规 6 6 6 2" xfId="26072"/>
    <cellStyle name="差_咸宁市直2013年政府基建支出预算表（一上) 2 5 8" xfId="26073"/>
    <cellStyle name="常规 3 3 4 9" xfId="26074"/>
    <cellStyle name="差_（定稿）2013年开发区区域内税收汇总03版 6 13" xfId="26075"/>
    <cellStyle name="差_2013年财政收支表（2月8日） 5 4 2" xfId="26076"/>
    <cellStyle name="好_2012年调整预算 2 5 11 2" xfId="26077"/>
    <cellStyle name="好_2015年开发区收支预算表20150826定稿（加科技明细）结算后调整 2 10 6" xfId="26078"/>
    <cellStyle name="差_（定稿）2013年开发区区域内税收汇总03版 2 13" xfId="26079"/>
    <cellStyle name="Accent6 - 20% 6 11 2" xfId="26080"/>
    <cellStyle name="好_2015年元-12月收支 8 6" xfId="26081"/>
    <cellStyle name="常规 5 2 2 2" xfId="26082"/>
    <cellStyle name="差_元-3月开发区税收收入完成情况表 9 7" xfId="26083"/>
    <cellStyle name="好_Book1 3 8" xfId="26084"/>
    <cellStyle name="Accent2 - 60% 2 2 4" xfId="26085"/>
    <cellStyle name="差_咸宁市直2013年政府基建支出预算表（一上) 3 14" xfId="26086"/>
    <cellStyle name="常规 10 2 4 8" xfId="26087"/>
    <cellStyle name="Header2 6 3 3" xfId="26088"/>
    <cellStyle name="好_元-3月开发区税收收入完成情况表 2 4 14" xfId="26089"/>
    <cellStyle name="Comma  - Style1 8 11 3" xfId="26090"/>
    <cellStyle name="差_2014年元-12月收支 2 4 7" xfId="26091"/>
    <cellStyle name="Accent5 - 40% 6 9" xfId="26092"/>
    <cellStyle name="常规 3 7 9" xfId="26093"/>
    <cellStyle name="差_2015年开发区收支预算表20150301 2 10 4" xfId="26094"/>
    <cellStyle name="常规 3 3 3 3 2" xfId="26095"/>
    <cellStyle name="Accent3 - 20% 8 2 5" xfId="26096"/>
    <cellStyle name="Accent5 - 60% 6 8 2 2" xfId="26097"/>
    <cellStyle name="Accent6 - 20% 4 14 2" xfId="26098"/>
    <cellStyle name="Comma  - Style1 11 6 2 2" xfId="26099"/>
    <cellStyle name="Comma  - Style8 12 6 2 2" xfId="26100"/>
    <cellStyle name="表标题 10 11" xfId="26101"/>
    <cellStyle name="差_2012-2013年结算140424李爱民 2 9" xfId="26102"/>
    <cellStyle name="常规 2 2 2 9 8 5 2" xfId="26103"/>
    <cellStyle name="货币 2 8 13 2" xfId="26104"/>
    <cellStyle name="常规 10 7 8" xfId="26105"/>
    <cellStyle name="小数 3 15" xfId="26106"/>
    <cellStyle name="regstoresfromspecstores 9 2 2" xfId="26107"/>
    <cellStyle name="Accent6 9 13 2" xfId="26108"/>
    <cellStyle name="差_2015年开发区收支预算表20150826定稿（加科技明细）结算后调整 2 10 6" xfId="26109"/>
    <cellStyle name="好_2015年开发区收支预算表20150826定稿（加科技明细）结算后调整 2 2 13 2" xfId="26110"/>
    <cellStyle name="好_2012年调整预算 2 6 12 2" xfId="26111"/>
    <cellStyle name="好_Book1 3 11" xfId="26112"/>
    <cellStyle name="差_2012年调整预算 10 5 2" xfId="26113"/>
    <cellStyle name="Comma [0] 2 3" xfId="26114"/>
    <cellStyle name="Accent3 3 7" xfId="26115"/>
    <cellStyle name="好_元-3月开发区税收收入完成情况表 2 6 6" xfId="26116"/>
    <cellStyle name="Comma  - Style5 6 11 2" xfId="26117"/>
    <cellStyle name="Accent5 - 20% 8 5 2" xfId="26118"/>
    <cellStyle name="Accent5 - 60% 9 2 3 2" xfId="26119"/>
    <cellStyle name="好_财政优惠政策计算表20140527 5 3" xfId="26120"/>
    <cellStyle name="Comma  - Style6 2 5 2" xfId="26121"/>
    <cellStyle name="好_财政优惠政策计算表20140527 7 6 2" xfId="26122"/>
    <cellStyle name="Accent2 - 20% 9 3" xfId="26123"/>
    <cellStyle name="差_（定稿）2013年开发区区域内税收汇总03版 9 12 2" xfId="26124"/>
    <cellStyle name="强调 1 4 10" xfId="26125"/>
    <cellStyle name="常规 2 10 3 10 2" xfId="26126"/>
    <cellStyle name="超级链接 5 14 2" xfId="26127"/>
    <cellStyle name="entry box 4 3 3" xfId="26128"/>
    <cellStyle name="常规 2 6 9 10 2" xfId="26129"/>
    <cellStyle name="好_元-3月开发区税收收入完成情况表 2 4 12 2" xfId="26130"/>
    <cellStyle name="好_2012年调整预算 12 11" xfId="26131"/>
    <cellStyle name="Accent3 - 20% 4 4 2" xfId="26132"/>
    <cellStyle name="常规 7 9 10" xfId="26133"/>
    <cellStyle name="常规 8 2 10 9" xfId="26134"/>
    <cellStyle name="Accent6 - 20% 9 2 2 2 2" xfId="26135"/>
    <cellStyle name="Comma  - Style7 3 13" xfId="26136"/>
    <cellStyle name="表标题 11 4 4" xfId="26137"/>
    <cellStyle name="常规 4 2 4 10" xfId="26138"/>
    <cellStyle name="常规 13 19 2" xfId="26139"/>
    <cellStyle name="常规 13 24 2" xfId="26140"/>
    <cellStyle name="Input [yellow] 6 5 3" xfId="26141"/>
    <cellStyle name="好_财政优惠政策计算表20140527 7 11 2" xfId="26142"/>
    <cellStyle name="数字 4 4" xfId="26143"/>
    <cellStyle name="好_2012年调整预算 2 9 10" xfId="26144"/>
    <cellStyle name="差_2012-2013年结算140424李爱民 7" xfId="26145"/>
    <cellStyle name="Accent5 - 40% 8 2 4" xfId="26146"/>
    <cellStyle name="常规 10 6 15" xfId="26147"/>
    <cellStyle name="好_Book1_1 8 11 2" xfId="26148"/>
    <cellStyle name="常规 2 2 9 2 5 9" xfId="26149"/>
    <cellStyle name="Prefilled 8 4" xfId="26150"/>
    <cellStyle name="好_2015年元-12月收支 2 2 2 2" xfId="26151"/>
    <cellStyle name="Accent6 3 15" xfId="26152"/>
    <cellStyle name="Accent6 8 4 2 2" xfId="26153"/>
    <cellStyle name="差_Book1 6 12 2" xfId="26154"/>
    <cellStyle name="好_2014年元-12月收支 2 21" xfId="26155"/>
    <cellStyle name="好_2014年元-12月收支 2 16" xfId="26156"/>
    <cellStyle name="常规 2 2 7 2 3 11 2" xfId="26157"/>
    <cellStyle name="Accent4 7 2 5" xfId="26158"/>
    <cellStyle name="Accent6 7 12" xfId="26159"/>
    <cellStyle name="差_2015年开发区收支预算表20150826定稿（加科技明细）结算后调整 12 10 2" xfId="26160"/>
    <cellStyle name="常规 11 2 4 5 2" xfId="26161"/>
    <cellStyle name="差_123 9 3" xfId="26162"/>
    <cellStyle name="常规 2 2 2 5 7 6" xfId="26163"/>
    <cellStyle name="好_2013年财政收支表（2月8日） 2 12 9 2" xfId="26164"/>
    <cellStyle name="好_元-3月开发区税收收入完成情况表 2 2 10" xfId="26165"/>
    <cellStyle name="Comma  - Style8 5 10 2" xfId="26166"/>
    <cellStyle name="Accent6 - 40% 5 3" xfId="26167"/>
    <cellStyle name="编号 6 2" xfId="26168"/>
    <cellStyle name="常规 2 2 2 9 10 9 2" xfId="26169"/>
    <cellStyle name="差_元-3月开发区税收收入完成情况表 9 11 2" xfId="26170"/>
    <cellStyle name="Comma  - Style6 6 13 2 2" xfId="26171"/>
    <cellStyle name="好_2014年元-12月收支 2 4 7" xfId="26172"/>
    <cellStyle name="Accent5 - 60% 7 6" xfId="26173"/>
    <cellStyle name="Accent6 - 60% 11 3 2" xfId="26174"/>
    <cellStyle name="强调 2 2 4" xfId="26175"/>
    <cellStyle name="Accent4 - 40% 4 11 2" xfId="26176"/>
    <cellStyle name="Percent [2] 2 2" xfId="26177"/>
    <cellStyle name="常规 7 2 3 14" xfId="26178"/>
    <cellStyle name="常规 27 13 2" xfId="26179"/>
    <cellStyle name="好_元-3月开发区税收收入完成情况表 2 4 7" xfId="26180"/>
    <cellStyle name="常规 14 2 4 9 2" xfId="26181"/>
    <cellStyle name="小数 4 8 2" xfId="26182"/>
    <cellStyle name="好_2013年财政收支表（2月8日） 12 11" xfId="26183"/>
    <cellStyle name="常规 7 2 7 14" xfId="26184"/>
    <cellStyle name="常规 6 3 8 2" xfId="26185"/>
    <cellStyle name="Accent6 - 40% 3 2 7 2" xfId="26186"/>
    <cellStyle name="常规 3 13 8 2" xfId="26187"/>
    <cellStyle name="常规 2 2 2 5 6 14" xfId="26188"/>
    <cellStyle name="Accent5 8 15" xfId="26189"/>
    <cellStyle name="常规 5 4 2 2" xfId="26190"/>
    <cellStyle name="Accent1 - 20% 9 8 2" xfId="26191"/>
    <cellStyle name="好_2015年开发区收支预算表20150301 2 10 2 2" xfId="26192"/>
    <cellStyle name="差_财政优惠政策计算表20140527 2 3 9 2" xfId="26193"/>
    <cellStyle name="Comma  - Style5 2 14 2" xfId="26194"/>
    <cellStyle name="Accent2 - 20% 6 4" xfId="26195"/>
    <cellStyle name="差_2013年财政收支表（2月8日） 2 12 12" xfId="26196"/>
    <cellStyle name="常规 14 2 3 10 2" xfId="26197"/>
    <cellStyle name="常规 2 2 2 10 3" xfId="26198"/>
    <cellStyle name="20% - 强调文字颜色 5 2 3" xfId="26199"/>
    <cellStyle name="Accent5 2 2 7" xfId="26200"/>
    <cellStyle name="Accent6 - 60% 7 2 5 2" xfId="26201"/>
    <cellStyle name="常规 2 2 2 3 5 4" xfId="26202"/>
    <cellStyle name="常规 5 14 7 2" xfId="26203"/>
    <cellStyle name="Accent3 - 20% 2 14" xfId="26204"/>
    <cellStyle name="Comma  - Style5 18 2 2" xfId="26205"/>
    <cellStyle name="Comma  - Style5 23 2 2" xfId="26206"/>
    <cellStyle name="差_财政优惠政策计算表20140527 2 3 4 2" xfId="26207"/>
    <cellStyle name="常规 10 2 4 10 2" xfId="26208"/>
    <cellStyle name="强调 1 7 14" xfId="26209"/>
    <cellStyle name="差_咸宁市直2013年政府基建支出预算表（一上) 11 13 2" xfId="26210"/>
    <cellStyle name="Milliers_!!!GO" xfId="26211"/>
    <cellStyle name="好_财政优惠政策计算表20140527 2 12 13" xfId="26212"/>
    <cellStyle name="常规 8 2 10 6" xfId="26213"/>
    <cellStyle name="常规 2 7 7 9" xfId="26214"/>
    <cellStyle name="好_123 9 2 2" xfId="26215"/>
    <cellStyle name="好_Book1 6 9" xfId="26216"/>
    <cellStyle name="好_Book1 12 15" xfId="26217"/>
    <cellStyle name="常规 6 2 13" xfId="26218"/>
    <cellStyle name="Currency1 2 2" xfId="26219"/>
    <cellStyle name="常规 3 3 11 12 2" xfId="26220"/>
    <cellStyle name="常规 2 8 8 2 2" xfId="26221"/>
    <cellStyle name="常规 13 12 4 2" xfId="26222"/>
    <cellStyle name="常规 2 8 9 2" xfId="26223"/>
    <cellStyle name="Accent2 - 40% 8 14" xfId="26224"/>
    <cellStyle name="差_（定稿）2013年开发区区域内税收汇总03版 2 11 5 2" xfId="26225"/>
    <cellStyle name="_ET_STYLE_NoName_00__Book1_1 5" xfId="26226"/>
    <cellStyle name="Accent6 3 2 4 2 2" xfId="26227"/>
    <cellStyle name="好_Book1_1 11 13" xfId="26228"/>
    <cellStyle name="差_咸宁市直2013年政府基建支出预算表（一上) 2 10 12 2" xfId="26229"/>
    <cellStyle name="常规 2 3 3 14" xfId="26230"/>
    <cellStyle name="常规 2 2 8 2 3 3 2" xfId="26231"/>
    <cellStyle name="好_元-3月开发区税收收入完成情况表 3 9 2" xfId="26232"/>
    <cellStyle name="Accent4 6 3" xfId="26233"/>
    <cellStyle name="Accent5 - 40% 4 7" xfId="26234"/>
    <cellStyle name="Accent6 - 20% 11 11 2" xfId="26235"/>
    <cellStyle name="好_（定稿）2013年开发区区域内税收汇总03版 2 2 8 2" xfId="26236"/>
    <cellStyle name="常规 12 2 5 13" xfId="26237"/>
    <cellStyle name="Accent6 - 20% 5 3 2 2" xfId="26238"/>
    <cellStyle name="好_2012年调整预算 12 8" xfId="26239"/>
    <cellStyle name="好_2015年开发区收支预算表20150301 3 5 2" xfId="26240"/>
    <cellStyle name="好_2012年调整预算 10 5 2" xfId="26241"/>
    <cellStyle name="好_财政优惠政策计算表20140527 2 6 6" xfId="26242"/>
    <cellStyle name="好_2012-2013年结算140424李爱民 2 11 13" xfId="26243"/>
    <cellStyle name="Accent4 9 11" xfId="26244"/>
    <cellStyle name="差_2013年财政收支表（2月8日） 12 9 2" xfId="26245"/>
    <cellStyle name="常规 9 2 8 7 2" xfId="26246"/>
    <cellStyle name="差_2013年财政收支表（2月8日） 6 8 2" xfId="26247"/>
    <cellStyle name="Comma [0] 5 2" xfId="26248"/>
    <cellStyle name="Accent6 - 40% 5 9" xfId="26249"/>
    <cellStyle name="Accent5 - 20% 11 7" xfId="26250"/>
    <cellStyle name="差_元-3月开发区税收收入完成情况表 8 3" xfId="26251"/>
    <cellStyle name="表标题 10 4 2" xfId="26252"/>
    <cellStyle name="常规 10 2 8 6" xfId="26253"/>
    <cellStyle name="Accent4 8 3" xfId="26254"/>
    <cellStyle name="常规 2 2 8 2 3 5 2" xfId="26255"/>
    <cellStyle name="超级链接 16" xfId="26256"/>
    <cellStyle name="超级链接 21" xfId="26257"/>
    <cellStyle name="Accent1 - 40% 6 11" xfId="26258"/>
    <cellStyle name="常规 6 2 8 11 2" xfId="26259"/>
    <cellStyle name="Comma  - Style2 4 9 2" xfId="26260"/>
    <cellStyle name="差_咸宁市直2013年政府基建支出预算表（一上) 2 17 2" xfId="26261"/>
    <cellStyle name="差_咸宁市直2013年政府基建支出预算表（一上) 2 22 2" xfId="26262"/>
    <cellStyle name="好_2015年开发区收支预算表20150826定稿（加科技明细）结算后调整 2 9 12 2" xfId="26263"/>
    <cellStyle name="好_2015年开发区收支预算表20150301 2 6" xfId="26264"/>
    <cellStyle name="Comma  - Style3 4 5 2 2" xfId="26265"/>
    <cellStyle name="SHADEDSTORES 12" xfId="26266"/>
    <cellStyle name="常规 11 2 3 12" xfId="26267"/>
    <cellStyle name="差_2014年元-12月收支 2 4 8 2" xfId="26268"/>
    <cellStyle name="Accent4 - 60% 10 11" xfId="26269"/>
    <cellStyle name="HEADINGSTOP" xfId="26270"/>
    <cellStyle name="Input [yellow] 3 3 2" xfId="26271"/>
    <cellStyle name="常规 11 2 2" xfId="26272"/>
    <cellStyle name="好_（定稿）2013年开发区区域内税收汇总03版 2 9 8" xfId="26273"/>
    <cellStyle name="Accent5 - 60% 9 7 2" xfId="26274"/>
    <cellStyle name="Comma  - Style4 11 7 2" xfId="26275"/>
    <cellStyle name="常规 2 2 2 6 3 8 2" xfId="26276"/>
    <cellStyle name="差_（定稿）2013年开发区区域内税收汇总03版 2 10 8 2" xfId="26277"/>
    <cellStyle name="Comma  - Style6 9 14" xfId="26278"/>
    <cellStyle name="好_Book1_1 2 11 7" xfId="26279"/>
    <cellStyle name="Comma  - Style6 5 7" xfId="26280"/>
    <cellStyle name="PSDec 2 3 2" xfId="26281"/>
    <cellStyle name="常规 11 2 7 4" xfId="26282"/>
    <cellStyle name="常规 2 9 7 9" xfId="26283"/>
    <cellStyle name="差_123 2 11 3" xfId="26284"/>
    <cellStyle name="好_2012-2013年结算140424李爱民 2 3 3 2" xfId="26285"/>
    <cellStyle name="表标题 5 6 3" xfId="26286"/>
    <cellStyle name="常规 4 2 5 8 2" xfId="26287"/>
    <cellStyle name="好_2015年开发区收支预算表20150826定稿（加科技明细）结算后调整 7 11 2" xfId="26288"/>
    <cellStyle name="Comma  - Style7 6 7 3" xfId="26289"/>
    <cellStyle name="Comma  - Style7 10 2 3" xfId="26290"/>
    <cellStyle name="好_123 10 9" xfId="26291"/>
    <cellStyle name="Comma  - Style2 12 3 3" xfId="26292"/>
    <cellStyle name="Comma  - Style5 4 4" xfId="26293"/>
    <cellStyle name="好_2015年元-12月收支 2 7" xfId="26294"/>
    <cellStyle name="差_2014年元-12月收支 2 12 5 2" xfId="26295"/>
    <cellStyle name="好_2014年元-12月收支 2 11 6" xfId="26296"/>
    <cellStyle name="好 6 2" xfId="26297"/>
    <cellStyle name="Accent6 4 14" xfId="26298"/>
    <cellStyle name="Accent2 - 20% 10 4" xfId="26299"/>
    <cellStyle name="常规 5 3 2 10 2" xfId="26300"/>
    <cellStyle name="好_元-3月开发区税收收入完成情况表 2 11 12 2" xfId="26301"/>
    <cellStyle name="Accent6 6 2 7" xfId="26302"/>
    <cellStyle name="Accent6 - 20% 4 2 6 2 2" xfId="26303"/>
    <cellStyle name="差_2015年元-12月收支 10 9" xfId="26304"/>
    <cellStyle name="常规 15 2 2 5" xfId="26305"/>
    <cellStyle name="常规 2 5 4 10 2" xfId="26306"/>
    <cellStyle name="好_2015年开发区收支预算表20150301 13 14 2" xfId="26307"/>
    <cellStyle name="差_2015年开发区收支预算表20150826定稿（加科技明细）结算后调整 2 2 13 2" xfId="26308"/>
    <cellStyle name="好_2015年开发区收支预算表20150301 11 8 2" xfId="26309"/>
    <cellStyle name="Percent [2] 2 6 2" xfId="26310"/>
    <cellStyle name="好_2015年开发区收支预算表20150826定稿（加科技明细）结算后调整 9 6" xfId="26311"/>
    <cellStyle name="好_2013年财政收支表（2月8日） 11 14" xfId="26312"/>
    <cellStyle name="常规 7 12 2 2" xfId="26313"/>
    <cellStyle name="强调 2 10 5 2" xfId="26314"/>
    <cellStyle name="t 2 5 2" xfId="26315"/>
    <cellStyle name="Accent2 - 40% 2 13" xfId="26316"/>
    <cellStyle name="差_2012-2013年结算140424李爱民 5 3 2" xfId="26317"/>
    <cellStyle name="常规 18 12 3 2" xfId="26318"/>
    <cellStyle name="Comma  - Style5 2 10 2" xfId="26319"/>
    <cellStyle name="常规 7 4 6 2" xfId="26320"/>
    <cellStyle name="常规 2 2 4 2 4 7 2" xfId="26321"/>
    <cellStyle name="表标题 10 8 3" xfId="26322"/>
    <cellStyle name="Comma  - Style3 9 8 3" xfId="26323"/>
    <cellStyle name="常规 17 3 2 2" xfId="26324"/>
    <cellStyle name="Comma  - Style5 5 2 3" xfId="26325"/>
    <cellStyle name="差_2013年财政收支表（2月8日） 2 10" xfId="26326"/>
    <cellStyle name="常规 4 2 3 9 2" xfId="26327"/>
    <cellStyle name="好_2013年财政收支表（2月8日） 20" xfId="26328"/>
    <cellStyle name="好_2013年财政收支表（2月8日） 15" xfId="26329"/>
    <cellStyle name="差_2013年财政收支表（2月8日） 2 5 13 2" xfId="26330"/>
    <cellStyle name="差_2013年财政收支表（2月8日） 2 5 8" xfId="26331"/>
    <cellStyle name="好_2012年调整预算 2 4 14" xfId="26332"/>
    <cellStyle name="Comma  - Style3 6 4" xfId="26333"/>
    <cellStyle name="常规 15 2 2 3 2" xfId="26334"/>
    <cellStyle name="Accent6 - 40% 9 3 2 2" xfId="26335"/>
    <cellStyle name="常规 2 5 11 4" xfId="26336"/>
    <cellStyle name="差_2012年调整预算 4 2 2" xfId="26337"/>
    <cellStyle name="Accent5 - 20% 3 10" xfId="26338"/>
    <cellStyle name="差_2015年开发区收支预算表20150826定稿（加科技明细）结算后调整 2 10 2 2" xfId="26339"/>
    <cellStyle name="好_2012-2013年结算140424李爱民 2 6 9" xfId="26340"/>
    <cellStyle name="Accent6 - 40% 6 2 2 2 2" xfId="26341"/>
    <cellStyle name="常规 2 8 9 9" xfId="26342"/>
    <cellStyle name="常规 9 3 3 2 2" xfId="26343"/>
    <cellStyle name="好_2015年开发区收支预算表20150826定稿（加科技明细）结算后调整 2 21" xfId="26344"/>
    <cellStyle name="好_2015年开发区收支预算表20150826定稿（加科技明细）结算后调整 2 16" xfId="26345"/>
    <cellStyle name="Accent1 - 40% 8 11 2" xfId="26346"/>
    <cellStyle name="Total 11 2 2" xfId="26347"/>
    <cellStyle name="超级链接 10 2 2" xfId="26348"/>
    <cellStyle name="常规 2 2 2 3 11 13 2" xfId="26349"/>
    <cellStyle name="后继超链接 9 8" xfId="26350"/>
    <cellStyle name="Accent3 21" xfId="26351"/>
    <cellStyle name="Accent3 16" xfId="26352"/>
    <cellStyle name="差_元-3月开发区税收收入完成情况表 8 14 2" xfId="26353"/>
    <cellStyle name="好_2015年元-12月收支 2 10 4" xfId="26354"/>
    <cellStyle name="差_咸宁市直2013年政府基建支出预算表（一上) 2 6 4 2" xfId="26355"/>
    <cellStyle name="RevList 5 2 2" xfId="26356"/>
    <cellStyle name="差_2014年元-12月收支 9 3 2" xfId="26357"/>
    <cellStyle name="PSChar 6 2 2" xfId="26358"/>
    <cellStyle name="强调 1 6 14 2" xfId="26359"/>
    <cellStyle name="Comma  - Style8 4 14" xfId="26360"/>
    <cellStyle name="Accent6 - 60% 8 3 2" xfId="26361"/>
    <cellStyle name="常规 2 2 8 2 20 2" xfId="26362"/>
    <cellStyle name="常规 2 2 8 2 15 2" xfId="26363"/>
    <cellStyle name="Comma  - Style2" xfId="26364"/>
    <cellStyle name="好_咸宁市直2013年政府基建支出预算表（一上) 7 8" xfId="26365"/>
    <cellStyle name="常规 2 2 2 8" xfId="26366"/>
    <cellStyle name="_Book1_4 3" xfId="26367"/>
    <cellStyle name="表标题 10 13" xfId="26368"/>
    <cellStyle name="Accent3 - 40% 5 2 6 2" xfId="26369"/>
    <cellStyle name="常规 3 25" xfId="26370"/>
    <cellStyle name="常规 3 30" xfId="26371"/>
    <cellStyle name="常规 14 2 6 4" xfId="26372"/>
    <cellStyle name="好_（定稿）2013年开发区区域内税收汇总03版 2 7 2" xfId="26373"/>
    <cellStyle name="常规 6 4 8" xfId="26374"/>
    <cellStyle name="好_2014年元-12月收支 2 4 5 2" xfId="26375"/>
    <cellStyle name="Accent6 - 60% 4 2 6 2" xfId="26376"/>
    <cellStyle name="常规 16 2 7 14" xfId="26377"/>
    <cellStyle name="Accent6 - 40% 6 7 2 2" xfId="26378"/>
    <cellStyle name="差_2015年元-12月收支 2 9 5 2" xfId="26379"/>
    <cellStyle name="Comma  - Style6 3 12 2 2" xfId="26380"/>
    <cellStyle name="Comma  - Style5 10 14" xfId="26381"/>
    <cellStyle name="好_Book1 5 13" xfId="26382"/>
    <cellStyle name="常规 4 2 12" xfId="26383"/>
    <cellStyle name="差_2015年开发区收支预算表20150301 13 9" xfId="26384"/>
    <cellStyle name="Accent2 - 60% 4 10" xfId="26385"/>
    <cellStyle name="差_2012年调整预算 13 9 2" xfId="26386"/>
    <cellStyle name="Comma  - Style8 23 2" xfId="26387"/>
    <cellStyle name="Comma  - Style8 18 2" xfId="26388"/>
    <cellStyle name="Comma  - Style6 2 10 2 2" xfId="26389"/>
    <cellStyle name="Accent5 - 20% 7" xfId="26390"/>
    <cellStyle name="常规 2 3 5 10 2" xfId="26391"/>
    <cellStyle name="好_2015年开发区收支预算表20150826定稿（加科技明细）结算后调整 2 6 8 2" xfId="26392"/>
    <cellStyle name="差_2015年开发区收支预算表20150301 2 9 14 2" xfId="26393"/>
    <cellStyle name="差_（定稿）2013年开发区区域内税收汇总03版 2 10 4 2" xfId="26394"/>
    <cellStyle name="好_Book1_1 2 3 9 2" xfId="26395"/>
    <cellStyle name="Accent5 - 20% 3 2 5" xfId="26396"/>
    <cellStyle name="常规 2 2 2 7 6 11" xfId="26397"/>
    <cellStyle name="差_123 2 6 8" xfId="26398"/>
    <cellStyle name="差_123 5" xfId="26399"/>
    <cellStyle name="Comma  - Style1 12 11 2 2" xfId="26400"/>
    <cellStyle name="常规 10 2 8 9 2" xfId="26401"/>
    <cellStyle name="Accent2 10 2 3" xfId="26402"/>
    <cellStyle name="好_2012年调整预算 2 2 4" xfId="26403"/>
    <cellStyle name="后继超链接 10 5 2" xfId="26404"/>
    <cellStyle name="entry box 6 3 2 2" xfId="26405"/>
    <cellStyle name="常规 4 3 10 7 2" xfId="26406"/>
    <cellStyle name="Comma  - Style8 5 10 2 2" xfId="26407"/>
    <cellStyle name="SHADEDSTORES 7 5" xfId="26408"/>
    <cellStyle name="Accent5 - 60% 3 13" xfId="26409"/>
    <cellStyle name="Accent1 - 40% 2 11" xfId="26410"/>
    <cellStyle name="常规 5 2 2 6 9" xfId="26411"/>
    <cellStyle name="常规 5 10 7 2" xfId="26412"/>
    <cellStyle name="差_2015年开发区收支预算表20150301 8 7" xfId="26413"/>
    <cellStyle name="差_咸宁市直2013年政府基建支出预算表（一上) 2 6 7 2" xfId="26414"/>
    <cellStyle name="差_2014年元-12月收支 9 6 2" xfId="26415"/>
    <cellStyle name="差_2015年元-12月收支 4 8" xfId="26416"/>
    <cellStyle name="差_咸宁市直2013年政府基建支出预算表（一上) 2 5 12 2" xfId="26417"/>
    <cellStyle name="常规 2 2 2 4 4 11 2" xfId="26418"/>
    <cellStyle name="Comma  - Style8 4" xfId="26419"/>
    <cellStyle name="常规 2 2 2 2 10 12 2" xfId="26420"/>
    <cellStyle name="常规 12" xfId="26421"/>
    <cellStyle name="Accent6 - 40% 10 16" xfId="26422"/>
    <cellStyle name="Header2 4 9" xfId="26423"/>
    <cellStyle name="Accent6 4 2 6" xfId="26424"/>
    <cellStyle name="常规 10 5 9" xfId="26425"/>
    <cellStyle name="差_2012-2013年结算140424李爱民 2 10 3" xfId="26426"/>
    <cellStyle name="好_2015年开发区收支预算表20150301 8 8 2" xfId="26427"/>
    <cellStyle name="Comma  - Style1 11 11" xfId="26428"/>
    <cellStyle name="差_Book1_1 2 10 10" xfId="26429"/>
    <cellStyle name="强调 1 16 2" xfId="26430"/>
    <cellStyle name="强调 1 21 2" xfId="26431"/>
    <cellStyle name="超级链接 4 9 2" xfId="26432"/>
    <cellStyle name="常规 5 27" xfId="26433"/>
    <cellStyle name="常规 5 32" xfId="26434"/>
    <cellStyle name="Comma  - Style1 2 11 3" xfId="26435"/>
    <cellStyle name="常规 7 2 9" xfId="26436"/>
    <cellStyle name="Accent6 - 20% 10 2 4" xfId="26437"/>
    <cellStyle name="Percent [2] 4 2 2" xfId="26438"/>
    <cellStyle name="好_2015年开发区收支预算表20150301 13 4 2" xfId="26439"/>
    <cellStyle name="Accent1 - 40% 8 2 4" xfId="26440"/>
    <cellStyle name="Accent6 4 7" xfId="26441"/>
    <cellStyle name="常规 2 8 12 3" xfId="26442"/>
    <cellStyle name="差_Book1 3 8 2" xfId="26443"/>
    <cellStyle name="Comma  - Style1 3 5 2 2" xfId="26444"/>
    <cellStyle name="差_咸宁市直2013年政府基建支出预算表（一上) 4 7" xfId="26445"/>
    <cellStyle name="常规 2 2 2 8 4 3" xfId="26446"/>
    <cellStyle name="SHADEDSTORES 18 4 2" xfId="26447"/>
    <cellStyle name="Comma  - Style4 11 6 2" xfId="26448"/>
    <cellStyle name="Accent5 - 60% 9 6 2" xfId="26449"/>
    <cellStyle name="常规 2 2 2 6 3 7 2" xfId="26450"/>
    <cellStyle name="表标题 12 13 3" xfId="26451"/>
    <cellStyle name="Total 4 7" xfId="26452"/>
    <cellStyle name="超级链接 4 2" xfId="26453"/>
    <cellStyle name="Comma  - Style2 12 4 2 2" xfId="26454"/>
    <cellStyle name="差_2015年开发区收支预算表20150826定稿（加科技明细）结算后调整 2 10 12" xfId="26455"/>
    <cellStyle name="好_Book1_1 21" xfId="26456"/>
    <cellStyle name="好_Book1_1 16" xfId="26457"/>
    <cellStyle name="好_Book1_1 2 3 8 2" xfId="26458"/>
    <cellStyle name="常规 6 2 11 13 2" xfId="26459"/>
    <cellStyle name="数字 11 14 2" xfId="26460"/>
    <cellStyle name="常规 2 2 2 4 11 8" xfId="26461"/>
    <cellStyle name="Accent3 - 40% 7 7" xfId="26462"/>
    <cellStyle name="标题 3 2 6" xfId="26463"/>
    <cellStyle name="差_Book1_1 12" xfId="26464"/>
    <cellStyle name="数字 7 8 2" xfId="26465"/>
    <cellStyle name="常规 2 10 2 2" xfId="26466"/>
    <cellStyle name="常规 15 2 8 4 2" xfId="26467"/>
    <cellStyle name="Accent6 9 2 5" xfId="26468"/>
    <cellStyle name="Accent2 - 20% 6 11" xfId="26469"/>
    <cellStyle name="货币 2 9 15" xfId="26470"/>
    <cellStyle name="好_2012年调整预算 2 6 11" xfId="26471"/>
    <cellStyle name="差_2012年调整预算 10 4" xfId="26472"/>
    <cellStyle name="Comma  - Style2 12 11 3" xfId="26473"/>
    <cellStyle name="差_2015年开发区收支预算表20150826定稿（加科技明细）结算后调整 2 3 11 2" xfId="26474"/>
    <cellStyle name="差_（定稿）2013年开发区区域内税收汇总03版 3 12" xfId="26475"/>
    <cellStyle name="差_2013年财政收支表（2月8日） 2 12 3" xfId="26476"/>
    <cellStyle name="常规 15 2 9 11 2" xfId="26477"/>
    <cellStyle name="好_2014年元-12月收支 2 5 9 2" xfId="26478"/>
    <cellStyle name="常规 13 6 7 2" xfId="26479"/>
    <cellStyle name="Accent6 - 20% 2 8 2 2" xfId="26480"/>
    <cellStyle name="好_2015年元-12月收支 2 9 11" xfId="26481"/>
    <cellStyle name="Comma  - Style7 7 6 2" xfId="26482"/>
    <cellStyle name="常规 9 2 3 10 2" xfId="26483"/>
    <cellStyle name="常规 2 2 3 2 7" xfId="26484"/>
    <cellStyle name="差_元-3月开发区税收收入完成情况表 2 3 6 2" xfId="26485"/>
    <cellStyle name="Accent4 - 40% 8 2 2 2" xfId="26486"/>
    <cellStyle name="好_咸宁市直2013年政府基建支出预算表（一上) 2 4" xfId="26487"/>
    <cellStyle name="Accent5 7 2 2 2 2" xfId="26488"/>
    <cellStyle name="好_财政优惠政策计算表20140527 2 9" xfId="26489"/>
    <cellStyle name="常规 9 2 7 7 2" xfId="26490"/>
    <cellStyle name="Comma  - Style4 5 14" xfId="26491"/>
    <cellStyle name="好_2015年开发区收支预算表20150301 2 5 2" xfId="26492"/>
    <cellStyle name="Comma  - Style6 5 10 3" xfId="26493"/>
    <cellStyle name="差_2013年财政收支表（2月8日） 11 9 2" xfId="26494"/>
    <cellStyle name="Accent4 4 11" xfId="26495"/>
    <cellStyle name="好_财政优惠政策计算表20140527 2 8 13 2" xfId="26496"/>
    <cellStyle name="Comma  - Style6 2 8 3" xfId="26497"/>
    <cellStyle name="Comma  - Style4 7 9 2" xfId="26498"/>
    <cellStyle name="好_2014年元-12月收支 3 3 2" xfId="26499"/>
    <cellStyle name="强调 3 3 12 2" xfId="26500"/>
    <cellStyle name="Accent6 - 20% 9 2 7 2" xfId="26501"/>
    <cellStyle name="常规 2 2 5 2 8 11 2" xfId="26502"/>
    <cellStyle name="常规 5 4 5 2" xfId="26503"/>
    <cellStyle name="差_财政优惠政策计算表20140527 2 5 10" xfId="26504"/>
    <cellStyle name="常规 2 2 2 3 8 12 2" xfId="26505"/>
    <cellStyle name="PSInt 7" xfId="26506"/>
    <cellStyle name="Comma  - Style1 3 13 2 2" xfId="26507"/>
    <cellStyle name="Accent5 - 40% 6 5 2" xfId="26508"/>
    <cellStyle name="常规 3 3 8 11" xfId="26509"/>
    <cellStyle name="Accent3 - 20% 7 2 4 2" xfId="26510"/>
    <cellStyle name="小数 7 5 2" xfId="26511"/>
    <cellStyle name="Accent6 - 40% 2 12 2" xfId="26512"/>
    <cellStyle name="Comma  - Style8 9 13 3" xfId="26513"/>
    <cellStyle name="常规 2 18 11" xfId="26514"/>
    <cellStyle name="常规 6 2 8 3 2" xfId="26515"/>
    <cellStyle name="Accent2 3 14" xfId="26516"/>
    <cellStyle name="强调 3 7 5" xfId="26517"/>
    <cellStyle name="常规 10 6 3" xfId="26518"/>
    <cellStyle name="Input [yellow] 2 7 3" xfId="26519"/>
    <cellStyle name="差_财政优惠政策计算表20140527 2 5 11 2" xfId="26520"/>
    <cellStyle name="常规 13 2 9 2" xfId="26521"/>
    <cellStyle name="差_2014年元-12月收支 13 8 2" xfId="26522"/>
    <cellStyle name="好_2014年元-12月收支 2 8" xfId="26523"/>
    <cellStyle name="40% - 强调文字颜色 3 5" xfId="26524"/>
    <cellStyle name="差_2012年调整预算 2 8 2" xfId="26525"/>
    <cellStyle name="Comma  - Style4 20 2 2" xfId="26526"/>
    <cellStyle name="Comma  - Style4 15 2 2" xfId="26527"/>
    <cellStyle name="常规 2 2 2 6 7 3 2" xfId="26528"/>
    <cellStyle name="超级链接 6 9 2" xfId="26529"/>
    <cellStyle name="Comma  - Style4 8 10 2 2" xfId="26530"/>
    <cellStyle name="常规 2 2 2 10 9 12" xfId="26531"/>
    <cellStyle name="Accent6 7 8" xfId="26532"/>
    <cellStyle name="常规 14 2 5 4 2" xfId="26533"/>
    <cellStyle name="好_2015年元-12月收支 2 9 11 2" xfId="26534"/>
    <cellStyle name="差_2015年元-12月收支 2 7 10 2" xfId="26535"/>
    <cellStyle name="Accent5 - 40% 4 5 2" xfId="26536"/>
    <cellStyle name="常规 2 3 3 12 2" xfId="26537"/>
    <cellStyle name="常规 2 4 19" xfId="26538"/>
    <cellStyle name="常规 2 4 24" xfId="26539"/>
    <cellStyle name="PSDec 13 2 2" xfId="26540"/>
    <cellStyle name="常规 2 2 2 8 3 9" xfId="26541"/>
    <cellStyle name="Accent1 - 20% 5 4" xfId="26542"/>
    <cellStyle name="entry box 4 6" xfId="26543"/>
    <cellStyle name="Accent5 2 13 2 2" xfId="26544"/>
    <cellStyle name="常规 16 2 6 6 2" xfId="26545"/>
    <cellStyle name="好_2015年开发区收支预算表20150301 3 10 2" xfId="26546"/>
    <cellStyle name="常规 10 11 12 2" xfId="26547"/>
    <cellStyle name="好_123 8 12 2" xfId="26548"/>
    <cellStyle name="好_咸宁市直2013年政府基建支出预算表（一上) 2 2 6 2" xfId="26549"/>
    <cellStyle name="常规 8 3 7 2" xfId="26550"/>
    <cellStyle name="Input [yellow] 3" xfId="26551"/>
    <cellStyle name="常规 2 2 2 9 8 7 2" xfId="26552"/>
    <cellStyle name="常规 10 9 8" xfId="26553"/>
    <cellStyle name="货币 2 8 15 2" xfId="26554"/>
    <cellStyle name="好_2014年元-12月收支 3 10" xfId="26555"/>
    <cellStyle name="Accent2 - 20% 5 11 2" xfId="26556"/>
    <cellStyle name="SHADEDSTORES 3 14" xfId="26557"/>
    <cellStyle name="好_123 2 3 9" xfId="26558"/>
    <cellStyle name="SHADEDSTORES 3 10 3 2" xfId="26559"/>
    <cellStyle name="差_Book1 2 2 2" xfId="26560"/>
    <cellStyle name="好_2012-2013年结算140424李爱民 7 13" xfId="26561"/>
    <cellStyle name="Comma  - Style8 22 2" xfId="26562"/>
    <cellStyle name="Comma  - Style8 17 2" xfId="26563"/>
    <cellStyle name="差_2012年调整预算 13 8 2" xfId="26564"/>
    <cellStyle name="常规 2 2 2 3 5 14" xfId="26565"/>
    <cellStyle name="常规 2 2 5 11" xfId="26566"/>
    <cellStyle name="差_2014年元-12月收支 2 8 14" xfId="26567"/>
    <cellStyle name="Comma  - Style1 5 5 2" xfId="26568"/>
    <cellStyle name="Accent1 - 20% 2 4" xfId="26569"/>
    <cellStyle name="常规 2 2 7 2 7 9 2" xfId="26570"/>
    <cellStyle name="差_2013年财政收支表（2月8日） 2 4 9 2" xfId="26571"/>
    <cellStyle name="常规 19 13 2" xfId="26572"/>
    <cellStyle name="好_2012年调整预算 13 2 2" xfId="26573"/>
    <cellStyle name="好_Book1 3 7" xfId="26574"/>
    <cellStyle name="好_2015年开发区收支预算表20150301 6 2 2" xfId="26575"/>
    <cellStyle name="好_Book1_1 3 8" xfId="26576"/>
    <cellStyle name="好_123 8 2 2" xfId="26577"/>
    <cellStyle name="常规 2 6 7 9" xfId="26578"/>
    <cellStyle name="Accent6 9 7" xfId="26579"/>
    <cellStyle name="常规 2 5 12 12 2" xfId="26580"/>
    <cellStyle name="20% - 强调文字颜色 3 4" xfId="26581"/>
    <cellStyle name="差_2015年开发区收支预算表20150826定稿（加科技明细）结算后调整 5 15" xfId="26582"/>
    <cellStyle name="差_2015年开发区收支预算表20150301 11 7" xfId="26583"/>
    <cellStyle name="Accent1 - 20% 7 4" xfId="26584"/>
    <cellStyle name="Comma  - Style2 10 12 2 2" xfId="26585"/>
    <cellStyle name="超级链接 9 11 2" xfId="26586"/>
    <cellStyle name="差_2012年调整预算 6 7 2" xfId="26587"/>
    <cellStyle name="差_Book1_1 2 5 10" xfId="26588"/>
    <cellStyle name="常规 2 2 2 8 12 5 2" xfId="26589"/>
    <cellStyle name="Comma  - Style1 11 5 3" xfId="26590"/>
    <cellStyle name="Accent6 - 40% 8 2 7" xfId="26591"/>
    <cellStyle name="表标题 6 15" xfId="26592"/>
    <cellStyle name="好_Book1 11 9 2" xfId="26593"/>
    <cellStyle name="常规 2 5 4 7 2" xfId="26594"/>
    <cellStyle name="常规 4 4 8 9 2" xfId="26595"/>
    <cellStyle name="差_元-3月开发区税收收入完成情况表 13 5" xfId="26596"/>
    <cellStyle name="Accent1 - 40% 10 8" xfId="26597"/>
    <cellStyle name="常规 10 3 7 2 2" xfId="26598"/>
    <cellStyle name="差_2012-2013年结算140424李爱民 2 9 2 2" xfId="26599"/>
    <cellStyle name="常规 6 2 12 13" xfId="26600"/>
    <cellStyle name="常规 4 2 11 4 2" xfId="26601"/>
    <cellStyle name="好_Book1_1 2 8 8" xfId="26602"/>
    <cellStyle name="常规 10 12" xfId="26603"/>
    <cellStyle name="常规 10_财政优惠政策计算表20140527" xfId="26604"/>
    <cellStyle name="商品名称 9 2" xfId="26605"/>
    <cellStyle name="常规 2 10 6 2 2" xfId="26606"/>
    <cellStyle name="好_（定稿）2013年开发区区域内税收汇总03版 2 4 3" xfId="26607"/>
    <cellStyle name="常规 5 4 11" xfId="26608"/>
    <cellStyle name="Comma  - Style1 7 2 2 2" xfId="26609"/>
    <cellStyle name="Accent1 - 20% 5 5 2" xfId="26610"/>
    <cellStyle name="Accent6 - 20% 7 2 2 2" xfId="26611"/>
    <cellStyle name="SHADEDSTORES 3 17 2" xfId="26612"/>
    <cellStyle name="后继超级链接 4 14" xfId="26613"/>
    <cellStyle name="SHADEDSTORES 5 2 2 4" xfId="26614"/>
    <cellStyle name="Comma  - Style3 2 12 2" xfId="26615"/>
    <cellStyle name="Accent6 - 20% 6 10" xfId="26616"/>
    <cellStyle name="常规 18 12 14" xfId="26617"/>
    <cellStyle name="Accent1 - 60% 7 8" xfId="26618"/>
    <cellStyle name="常规 5 7 12 2" xfId="26619"/>
    <cellStyle name="Prefilled 2 2 3" xfId="26620"/>
    <cellStyle name="差_2012年调整预算 13 12 2" xfId="26621"/>
    <cellStyle name="Comma  - Style8 4 7 2" xfId="26622"/>
    <cellStyle name="差_2015年开发区收支预算表20150826定稿（加科技明细）结算后调整 2 6 8" xfId="26623"/>
    <cellStyle name="Accent5 10 8 2" xfId="26624"/>
    <cellStyle name="Accent6 3 2 2" xfId="26625"/>
    <cellStyle name="Input Cells 5 2" xfId="26626"/>
    <cellStyle name="PSDate 10 2" xfId="26627"/>
    <cellStyle name="常规 2 2 2 6 7" xfId="26628"/>
    <cellStyle name="差_2013年财政收支表（2月8日） 4 7" xfId="26629"/>
    <cellStyle name="Accent2 - 20% 7 2 5" xfId="26630"/>
    <cellStyle name="常规 2 2 2 9 5 2" xfId="26631"/>
    <cellStyle name="差_2014年元-12月收支 7 7" xfId="26632"/>
    <cellStyle name="好_2015年开发区收支预算表20150301 2 7 10" xfId="26633"/>
    <cellStyle name="Accent3 - 40% 5 2 7" xfId="26634"/>
    <cellStyle name="常规 9 3 7 4 2" xfId="26635"/>
    <cellStyle name="差_123 9 8" xfId="26636"/>
    <cellStyle name="常规 12 11 2" xfId="26637"/>
    <cellStyle name="常规 13 7 6 2" xfId="26638"/>
    <cellStyle name="常规 2 2 2 5 10 13" xfId="26639"/>
    <cellStyle name="Accent2 9 11" xfId="26640"/>
    <cellStyle name="好_2015年开发区收支预算表20150826定稿（加科技明细）结算后调整 2 12 4" xfId="26641"/>
    <cellStyle name="Accent6 5 5 2 2" xfId="26642"/>
    <cellStyle name="常规 2 2 2 8 11 6" xfId="26643"/>
    <cellStyle name="SHADEDSTORES 4 7 3" xfId="26644"/>
    <cellStyle name="Comma  - Style4 7 4 3" xfId="26645"/>
    <cellStyle name="常规 3 13 8" xfId="26646"/>
    <cellStyle name="常规 5 2 2 14" xfId="26647"/>
    <cellStyle name="Comma  - Style8 3 6 2 2" xfId="26648"/>
    <cellStyle name="后继超链接 5 3" xfId="26649"/>
    <cellStyle name="Accent6 - 20% 11 2 5" xfId="26650"/>
    <cellStyle name="差_元-3月开发区税收收入完成情况表 12 12" xfId="26651"/>
    <cellStyle name="差_2015年开发区收支预算表20150826定稿（加科技明细）结算后调整 2 2 12" xfId="26652"/>
    <cellStyle name="好_Book1_1 10 8 2" xfId="26653"/>
    <cellStyle name="常规 6 2 6 12" xfId="26654"/>
    <cellStyle name="Comma  - Style1 12 12 2 2" xfId="26655"/>
    <cellStyle name="好_2013年财政收支表（2月8日） 2 3 9" xfId="26656"/>
    <cellStyle name="Accent5 - 20% 4 10 2" xfId="26657"/>
    <cellStyle name="常规 6 8 10" xfId="26658"/>
    <cellStyle name="常规 2 2 7 2 6 4" xfId="26659"/>
    <cellStyle name="强调 2 9 10 2" xfId="26660"/>
    <cellStyle name="常规 2 2 7 2 5 13" xfId="26661"/>
    <cellStyle name="好_财政优惠政策计算表20140527 5 11 2" xfId="26662"/>
    <cellStyle name="好_123 2 2 5" xfId="26663"/>
    <cellStyle name="Comma  - Style2 18" xfId="26664"/>
    <cellStyle name="Comma  - Style2 23" xfId="26665"/>
    <cellStyle name="常规 2 6 10 14" xfId="26666"/>
    <cellStyle name="差_元-3月开发区税收收入完成情况表 7 3 2" xfId="26667"/>
    <cellStyle name="好_2014年元-12月收支 2 6 12" xfId="26668"/>
    <cellStyle name="常规 2 5 8 8" xfId="26669"/>
    <cellStyle name="常规 17 10 3" xfId="26670"/>
    <cellStyle name="常规 2 4 10 10 2" xfId="26671"/>
    <cellStyle name="Accent6 - 60% 3 3" xfId="26672"/>
    <cellStyle name="常规 2 2 2 6 11 9 2" xfId="26673"/>
    <cellStyle name="好_2012-2013年结算140424李爱民 2 10 6" xfId="26674"/>
    <cellStyle name="Accent2 - 20% 5 2 5" xfId="26675"/>
    <cellStyle name="Accent2 - 20% 5 13" xfId="26676"/>
    <cellStyle name="常规 5 3 2 5 11" xfId="26677"/>
    <cellStyle name="常规 2 2 2 9 8 9" xfId="26678"/>
    <cellStyle name="数字 4 3" xfId="26679"/>
    <cellStyle name="常规 2 2 2 10 2 12 2" xfId="26680"/>
    <cellStyle name="常规 3 6 14" xfId="26681"/>
    <cellStyle name="后继超级链接 6 8 2" xfId="26682"/>
    <cellStyle name="常规 2 2 2 7 4 7 2" xfId="26683"/>
    <cellStyle name="Comma  - Style3 5 11 2 2" xfId="26684"/>
    <cellStyle name="Accent1 - 20% 2 7" xfId="26685"/>
    <cellStyle name="Accent4 - 20% 2 2 5 2" xfId="26686"/>
    <cellStyle name="Accent2 - 20% 11 12 2" xfId="26687"/>
    <cellStyle name="差_咸宁市直2013年政府基建支出预算表（一上) 11 3 2" xfId="26688"/>
    <cellStyle name="差_2014年元-12月收支 2 7 11 2" xfId="26689"/>
    <cellStyle name="差_2014年元-12月收支 3" xfId="26690"/>
    <cellStyle name="Comma  - Style5 10 2 2 2" xfId="26691"/>
    <cellStyle name="Accent6 - 60% 11 2 5 2 2" xfId="26692"/>
    <cellStyle name="Comma  - Style6 2 4 2" xfId="26693"/>
    <cellStyle name="Accent2 - 20% 8 3" xfId="26694"/>
    <cellStyle name="差_（定稿）2013年开发区区域内税收汇总03版 9 11 2" xfId="26695"/>
    <cellStyle name="Header2 3 4 4" xfId="26696"/>
    <cellStyle name="常规 2 10 6 14" xfId="26697"/>
    <cellStyle name="差_2014年元-12月收支 11 9" xfId="26698"/>
    <cellStyle name="差 5 2" xfId="26699"/>
    <cellStyle name="常规 2 6 11 5 2" xfId="26700"/>
    <cellStyle name="Accent4 - 20% 6 11" xfId="26701"/>
    <cellStyle name="Comma  - Style1 9 14" xfId="26702"/>
    <cellStyle name="差_2013年财政收支表（2月8日） 9 8 2" xfId="26703"/>
    <cellStyle name="Accent1 4 12" xfId="26704"/>
    <cellStyle name="差_123 2 10 8" xfId="26705"/>
    <cellStyle name="Comma  - Style1 5 15" xfId="26706"/>
    <cellStyle name="Comma  - Style3 6 3 2 2" xfId="26707"/>
    <cellStyle name="常规 6 12 12 2" xfId="26708"/>
    <cellStyle name="常规 2 2 6 2 2 3" xfId="26709"/>
    <cellStyle name="常规 3 14" xfId="26710"/>
    <cellStyle name="常规 13 8 8" xfId="26711"/>
    <cellStyle name="差_2012年调整预算 2 2 12 2" xfId="26712"/>
    <cellStyle name="Accent3 8 6" xfId="26713"/>
    <cellStyle name="常规 2 2 2 10 6 10 2" xfId="26714"/>
    <cellStyle name="Accent3 3 11" xfId="26715"/>
    <cellStyle name="Comma  - Style6 12 5 3" xfId="26716"/>
    <cellStyle name="差_2015年开发区收支预算表20150301 2 12 14" xfId="26717"/>
    <cellStyle name="entry box 2 4 3" xfId="26718"/>
    <cellStyle name="Accent6 - 20% 8 16" xfId="26719"/>
    <cellStyle name="常规 10 3 3 12" xfId="26720"/>
    <cellStyle name="常规 9 2 2 9 2" xfId="26721"/>
    <cellStyle name="差_2012-2013年结算140424李爱民 2 4 6 2" xfId="26722"/>
    <cellStyle name="PSSpacer 5 2 2" xfId="26723"/>
    <cellStyle name="Accent5 - 40% 8 15" xfId="26724"/>
    <cellStyle name="Comma  - Style6 7 3 2 2" xfId="26725"/>
    <cellStyle name="Accent4 - 20% 2 6" xfId="26726"/>
    <cellStyle name="常规 14 2 2 12 2" xfId="26727"/>
    <cellStyle name="好_元-3月开发区税收收入完成情况表 2 8 9" xfId="26728"/>
    <cellStyle name="Comma  - Style3 8 11" xfId="26729"/>
    <cellStyle name="常规 3 14 2" xfId="26730"/>
    <cellStyle name="Accent6 8 8 2" xfId="26731"/>
    <cellStyle name="Accent6 5 3" xfId="26732"/>
    <cellStyle name="好_元-3月开发区税收收入完成情况表 5 8 2" xfId="26733"/>
    <cellStyle name="Accent6 - 40% 9 2 3 3" xfId="26734"/>
    <cellStyle name="好_元-3月开发区税收收入完成情况表 12 14" xfId="26735"/>
    <cellStyle name="Accent3 - 40% 5 2 5" xfId="26736"/>
    <cellStyle name="好_2015年开发区收支预算表20150826定稿（加科技明细）结算后调整 9 8" xfId="26737"/>
    <cellStyle name="Accent1 9 7" xfId="26738"/>
    <cellStyle name="好_2015年元-12月收支 11 7 2" xfId="26739"/>
    <cellStyle name="entry box 2 6" xfId="26740"/>
    <cellStyle name="Accent4 - 20% 9 15" xfId="26741"/>
    <cellStyle name="常规 9 2 3 8" xfId="26742"/>
    <cellStyle name="常规 2 9 4 9 2" xfId="26743"/>
    <cellStyle name="常规 11 2 4 4 2" xfId="26744"/>
    <cellStyle name="好_2015年开发区收支预算表20150826定稿（加科技明细）结算后调整 2 11 9 2" xfId="26745"/>
    <cellStyle name="小数 7 13 2" xfId="26746"/>
    <cellStyle name="Accent6 - 60% 9 2 6 2 2" xfId="26747"/>
    <cellStyle name="常规 2 5 5 12" xfId="26748"/>
    <cellStyle name="Comma  - Style8 5 5" xfId="26749"/>
    <cellStyle name="常规 12 2 8 7" xfId="26750"/>
    <cellStyle name="差_咸宁市直2013年政府基建支出预算表（一上) 8 11" xfId="26751"/>
    <cellStyle name="Accent4 - 20% 5 15" xfId="26752"/>
    <cellStyle name="Comma  - Style8 12 8 2" xfId="26753"/>
    <cellStyle name="Accent6 - 60% 2 2 6" xfId="26754"/>
    <cellStyle name="Accent4 - 60% 11 13" xfId="26755"/>
    <cellStyle name="Accent6 - 20% 10 2 4 3" xfId="26756"/>
    <cellStyle name="Comma  - Style6 10 11 2 2" xfId="26757"/>
    <cellStyle name="好_（定稿）2013年开发区区域内税收汇总03版 8" xfId="26758"/>
    <cellStyle name="常规 5 4 4" xfId="26759"/>
    <cellStyle name="常规 2 2 5 2 8 10" xfId="26760"/>
    <cellStyle name="好_123 7 10" xfId="26761"/>
    <cellStyle name="常规 13 9 6 2" xfId="26762"/>
    <cellStyle name="好_2014年元-12月收支 2 18" xfId="26763"/>
    <cellStyle name="好_2014年元-12月收支 2 23" xfId="26764"/>
    <cellStyle name="Accent2 - 20% 2 2 3" xfId="26765"/>
    <cellStyle name="差_2015年元-12月收支 2 8 14 2" xfId="26766"/>
    <cellStyle name="常规 4 2 8 3 2" xfId="26767"/>
    <cellStyle name="常规 2 2 6 2 4 7" xfId="26768"/>
    <cellStyle name="差_123 6 9 2" xfId="26769"/>
    <cellStyle name="常规 16 2 8 11" xfId="26770"/>
    <cellStyle name="Prefilled 3" xfId="26771"/>
    <cellStyle name="常规 2 2 2 8 4 8" xfId="26772"/>
    <cellStyle name="好_2013年财政收支表（2月8日） 2 7 9 2" xfId="26773"/>
    <cellStyle name="常规 9 3 13 2" xfId="26774"/>
    <cellStyle name="好_（定稿）2013年开发区区域内税收汇总03版 8 4 2" xfId="26775"/>
    <cellStyle name="常规 6 9 10" xfId="26776"/>
    <cellStyle name="Accent4 - 60% 10 12" xfId="26777"/>
    <cellStyle name="好_Book1_1 6 4" xfId="26778"/>
    <cellStyle name="常规 2 2 2 4 7 4 2" xfId="26779"/>
    <cellStyle name="常规 2 2 4 2 9 13 2" xfId="26780"/>
    <cellStyle name="数字 8 7" xfId="26781"/>
    <cellStyle name="Comma  - Style8 12 9" xfId="26782"/>
    <cellStyle name="_一四星酒店方案 2 5" xfId="26783"/>
    <cellStyle name="Header2 4 3 3" xfId="26784"/>
    <cellStyle name="Accent6 - 40% 10 10 3" xfId="26785"/>
    <cellStyle name="Accent6 - 60% 3 2 6 2 2" xfId="26786"/>
    <cellStyle name="好_咸宁市直2013年政府基建支出预算表（一上) 4 9" xfId="26787"/>
    <cellStyle name="好_2012年调整预算 3 7" xfId="26788"/>
    <cellStyle name="20% - 强调文字颜色 6 2 6 2" xfId="26789"/>
    <cellStyle name="差_2013年财政收支表（2月8日） 2 2 2 2" xfId="26790"/>
    <cellStyle name="常规 2 2 7 2 5 2 2" xfId="26791"/>
    <cellStyle name="小数 9 8 2" xfId="26792"/>
    <cellStyle name="后继超级链接 4 4 2" xfId="26793"/>
    <cellStyle name="常规 2 2 2 7 2 3 2" xfId="26794"/>
    <cellStyle name="Comma  - Style8 10 13" xfId="26795"/>
    <cellStyle name="常规 2 9 7 14" xfId="26796"/>
    <cellStyle name="Total 6 4" xfId="26797"/>
    <cellStyle name="常规 2 10 5 5 2" xfId="26798"/>
    <cellStyle name="常规 10 3 4 13 2" xfId="26799"/>
    <cellStyle name="常规 2 2 3 2 3 8" xfId="26800"/>
    <cellStyle name="好_123 2 4 10" xfId="26801"/>
    <cellStyle name="Comma  - Style3 9 10 3" xfId="26802"/>
    <cellStyle name="常规 17 9 7 2" xfId="26803"/>
    <cellStyle name="差_Book1_1 2 12 11" xfId="26804"/>
    <cellStyle name="Comma  - Style6 12 11" xfId="26805"/>
    <cellStyle name="差_2015年开发区收支预算表20150301 6 3" xfId="26806"/>
    <cellStyle name="Accent3 - 40% 9 2 5" xfId="26807"/>
    <cellStyle name="好_2014年元-12月收支 8 13 2" xfId="26808"/>
    <cellStyle name="好_（定稿）2013年开发区区域内税收汇总03版 2 5 13 2" xfId="26809"/>
    <cellStyle name="好_咸宁市直2013年政府基建支出预算表（一上) 4 8 2" xfId="26810"/>
    <cellStyle name="Accent2 8 12" xfId="26811"/>
    <cellStyle name="常规 2 19 6" xfId="26812"/>
    <cellStyle name="Accent1 - 40% 9 2 6" xfId="26813"/>
    <cellStyle name="20% - 强调文字颜色 4 3 2" xfId="26814"/>
    <cellStyle name="Accent6 - 20% 16 3" xfId="26815"/>
    <cellStyle name="Accent6 - 20% 21 3" xfId="26816"/>
    <cellStyle name="强调 2 7 4" xfId="26817"/>
    <cellStyle name="Accent6 - 60% 11 8 2" xfId="26818"/>
    <cellStyle name="Comma  - Style6 2 2 3" xfId="26819"/>
    <cellStyle name="常规 2 3 4 14" xfId="26820"/>
    <cellStyle name="常规 10 3 5 7" xfId="26821"/>
    <cellStyle name="Accent1 - 60% 4 4" xfId="26822"/>
    <cellStyle name="常规 26 6" xfId="26823"/>
    <cellStyle name="Accent2 6 13" xfId="26824"/>
    <cellStyle name="常规 3 3 10 13 2" xfId="26825"/>
    <cellStyle name="常规 15 2 7 9" xfId="26826"/>
    <cellStyle name="好_2014年元-12月收支 2 9 9 2" xfId="26827"/>
    <cellStyle name="货币 2 4 15" xfId="26828"/>
    <cellStyle name="Body 3 2" xfId="26829"/>
    <cellStyle name="小数 5 7 2" xfId="26830"/>
    <cellStyle name="Input [yellow] 2 4 3" xfId="26831"/>
    <cellStyle name="常规 10 3 3" xfId="26832"/>
    <cellStyle name="Comma  - Style4 6 10" xfId="26833"/>
    <cellStyle name="常规 2 2 2 8 4 5 2" xfId="26834"/>
    <cellStyle name="常规 10 15 2" xfId="26835"/>
    <cellStyle name="常规 10 20 2" xfId="26836"/>
    <cellStyle name="Accent6 - 40% 5 9 2 2" xfId="26837"/>
    <cellStyle name="差_咸宁市直2013年政府基建支出预算表（一上) 2 10 12" xfId="26838"/>
    <cellStyle name="超级链接 8 10" xfId="26839"/>
    <cellStyle name="常规 6 10 8" xfId="26840"/>
    <cellStyle name="常规 7 11 13" xfId="26841"/>
    <cellStyle name="Accent6 9 14" xfId="26842"/>
    <cellStyle name="小数 2 8" xfId="26843"/>
    <cellStyle name="好_元-3月开发区税收收入完成情况表 6 14" xfId="26844"/>
    <cellStyle name="常规 4 2 11 13" xfId="26845"/>
    <cellStyle name="好_2015年元-12月收支 2 8 14 2" xfId="26846"/>
    <cellStyle name="差_2012-2013年结算140424李爱民 2 5 2 2" xfId="26847"/>
    <cellStyle name="好_2015年元-12月收支 11 9 2" xfId="26848"/>
    <cellStyle name="Accent6 - 40% 9 6 2 2" xfId="26849"/>
    <cellStyle name="Accent5 - 60% 4 2" xfId="26850"/>
    <cellStyle name="常规 2 2 19 7 2" xfId="26851"/>
    <cellStyle name="常规 18 9 11 2" xfId="26852"/>
    <cellStyle name="超级链接 7 3" xfId="26853"/>
    <cellStyle name="好_2012年调整预算 8 5" xfId="26854"/>
    <cellStyle name="常规 2 5 10 4 2" xfId="26855"/>
    <cellStyle name="差_Book1_1 2 4 10 2" xfId="26856"/>
    <cellStyle name="常规 2 11 4 2" xfId="26857"/>
    <cellStyle name="差_2015年元-12月收支 4 5" xfId="26858"/>
    <cellStyle name="好_2014年元-12月收支 7 8 2" xfId="26859"/>
    <cellStyle name="常规 10 13 3" xfId="26860"/>
    <cellStyle name="Accent6 - 60% 4 2 5" xfId="26861"/>
    <cellStyle name="_ET_STYLE_NoName_00__Book1_1 8 3" xfId="26862"/>
    <cellStyle name="好_2013年财政收支表（2月8日） 4 11" xfId="26863"/>
    <cellStyle name="常规 2 2 3 6 2" xfId="26864"/>
    <cellStyle name="差_财政优惠政策计算表20140527 2 12 8" xfId="26865"/>
    <cellStyle name="数字 4 13" xfId="26866"/>
    <cellStyle name="Accent5 9 2 4 2" xfId="26867"/>
    <cellStyle name="好_2014年元-12月收支 2 4 4" xfId="26868"/>
    <cellStyle name="好_2015年开发区收支预算表20150826定稿（加科技明细）结算后调整 8 12" xfId="26869"/>
    <cellStyle name="好_2012-2013年结算140424李爱民 2 2 12 2" xfId="26870"/>
    <cellStyle name="Comma  - Style8 6" xfId="26871"/>
    <cellStyle name="常规 2 2 7 2 4 10 2" xfId="26872"/>
    <cellStyle name="差_2014年元-12月收支 10 7" xfId="26873"/>
    <cellStyle name="好_2012-2013年结算140424李爱民 2 9 11" xfId="26874"/>
    <cellStyle name="常规 17 6 4 2" xfId="26875"/>
    <cellStyle name="Comma  - Style4 12 5 2 2" xfId="26876"/>
    <cellStyle name="好_咸宁市直2013年政府基建支出预算表（一上) 7 6" xfId="26877"/>
    <cellStyle name="Accent3 - 40% 25" xfId="26878"/>
    <cellStyle name="差_2012年调整预算 11 10 2" xfId="26879"/>
    <cellStyle name="好_（定稿）2013年开发区区域内税收汇总03版 2 2 3" xfId="26880"/>
    <cellStyle name="Accent4 6 6" xfId="26881"/>
    <cellStyle name="Header2 2 3 3" xfId="26882"/>
    <cellStyle name="Accent6 - 20% 11 2 2 2 2" xfId="26883"/>
    <cellStyle name="好_元-3月开发区税收收入完成情况表 2 3 5 2" xfId="26884"/>
    <cellStyle name="Accent6 - 40% 3 7" xfId="26885"/>
    <cellStyle name="强调 2 6 13 2" xfId="26886"/>
    <cellStyle name="Prefilled 3 2 3" xfId="26887"/>
    <cellStyle name="常规 2 2 9 2 14 2" xfId="26888"/>
    <cellStyle name="Comma  - Style8 3 8 3" xfId="26889"/>
    <cellStyle name="常规 2 2 4 2" xfId="26890"/>
    <cellStyle name="常规 8 11 9" xfId="26891"/>
    <cellStyle name="Comma  - Style4 9 9" xfId="26892"/>
    <cellStyle name="好_2014年元-12月收支 5 3" xfId="26893"/>
    <cellStyle name="好_（定稿）2013年开发区区域内税收汇总03版 6 9" xfId="26894"/>
    <cellStyle name="货币 2 6 13" xfId="26895"/>
    <cellStyle name="常规 2 2 5 2 3 3 2" xfId="26896"/>
    <cellStyle name="Comma  - Style1 5 11 2 2" xfId="26897"/>
    <cellStyle name="常规 7 2 13 2" xfId="26898"/>
    <cellStyle name="常规 26 10" xfId="26899"/>
    <cellStyle name="常规 10 3 5 15" xfId="26900"/>
    <cellStyle name="Accent6 - 40% 10 5 3" xfId="26901"/>
    <cellStyle name="差_2013年财政收支表（2月8日） 2 4 12 2" xfId="26902"/>
    <cellStyle name="数字 4 11 2" xfId="26903"/>
    <cellStyle name="Accent6 - 40% 13 2" xfId="26904"/>
    <cellStyle name="常规 2 2 9 2 8 6 2" xfId="26905"/>
    <cellStyle name="常规 2 10 16" xfId="26906"/>
    <cellStyle name="常规 2 10 21" xfId="26907"/>
    <cellStyle name="Comma  - Style3 21 2" xfId="26908"/>
    <cellStyle name="Comma  - Style3 16 2" xfId="26909"/>
    <cellStyle name="好_123 2 7 3 2" xfId="26910"/>
    <cellStyle name="常规 16 2 15 2" xfId="26911"/>
    <cellStyle name="常规 16 2 20 2" xfId="26912"/>
    <cellStyle name="好_2012-2013年结算140424李爱民 2 10 10" xfId="26913"/>
    <cellStyle name="强调 1 4 6" xfId="26914"/>
    <cellStyle name="Accent3 - 60% 10 4" xfId="26915"/>
    <cellStyle name="Accent5 - 40% 9 2 6 2" xfId="26916"/>
    <cellStyle name="好_财政优惠政策计算表20140527 2 3 10" xfId="26917"/>
    <cellStyle name="60% - 强调文字颜色 6 6" xfId="26918"/>
    <cellStyle name="强调 1 3 5" xfId="26919"/>
    <cellStyle name="好_2015年开发区收支预算表20150301 2 3 11 2" xfId="26920"/>
    <cellStyle name="表标题 10 4" xfId="26921"/>
    <cellStyle name="强调 1 11 13 2" xfId="26922"/>
    <cellStyle name="强调文字颜色 3 2 6" xfId="26923"/>
    <cellStyle name="Accent1 6 9" xfId="26924"/>
    <cellStyle name="Header2 5 3" xfId="26925"/>
    <cellStyle name="Comma  - Style7 2 6 3" xfId="26926"/>
    <cellStyle name="HEADING1 6 2" xfId="26927"/>
    <cellStyle name="差_咸宁市直2013年政府基建支出预算表（一上) 2 9 3" xfId="26928"/>
    <cellStyle name="常规 3 3 9 2 2" xfId="26929"/>
    <cellStyle name="Accent6 - 60% 10 2 3 2" xfId="26930"/>
    <cellStyle name="Comma  - Style8 3 13 2" xfId="26931"/>
    <cellStyle name="好_2013年财政收支表（2月8日） 2 22" xfId="26932"/>
    <cellStyle name="好_2013年财政收支表（2月8日） 2 17" xfId="26933"/>
    <cellStyle name="常规 2 4 4 9" xfId="26934"/>
    <cellStyle name="好_元-3月开发区税收收入完成情况表 2 10 8 2" xfId="26935"/>
    <cellStyle name="好_2012年调整预算 7 5 2" xfId="26936"/>
    <cellStyle name="Comma  - Style4 11 13 3" xfId="26937"/>
    <cellStyle name="差_Book1 7 3 2" xfId="26938"/>
    <cellStyle name="SHADEDSTORES 3 2 8" xfId="26939"/>
    <cellStyle name="SHADEDSTORES 3 10 2" xfId="26940"/>
    <cellStyle name="好_123 2 3 5 2" xfId="26941"/>
    <cellStyle name="Accent1 9 12" xfId="26942"/>
    <cellStyle name="Comma  - Style8 7 8 2" xfId="26943"/>
    <cellStyle name="差_2014年元-12月收支 7 11 2" xfId="26944"/>
    <cellStyle name="常规 2 8 2 9 2" xfId="26945"/>
    <cellStyle name="常规 2 2 2 3 11 13" xfId="26946"/>
    <cellStyle name="常规 2 2 2 2 7 9 2" xfId="26947"/>
    <cellStyle name="Comma  - Style1 10 3 2" xfId="26948"/>
    <cellStyle name="差_2012年调整预算 2 3 2" xfId="26949"/>
    <cellStyle name="常规 11 2 6 6 2" xfId="26950"/>
    <cellStyle name="后继超级链接 12 14 2" xfId="26951"/>
    <cellStyle name="好_2012-2013年结算140424李爱民 5 12" xfId="26952"/>
    <cellStyle name="SHADEDSTORES 2 4 4" xfId="26953"/>
    <cellStyle name="常规 2 2 5 7" xfId="26954"/>
    <cellStyle name="PSSpacer 5" xfId="26955"/>
    <cellStyle name="差_123 2 8 12" xfId="26956"/>
    <cellStyle name="常规 18 2 4 2" xfId="26957"/>
    <cellStyle name="常规 2 2 2 8 12 4 2" xfId="26958"/>
    <cellStyle name="Comma  - Style1 11 4 3" xfId="26959"/>
    <cellStyle name="差_元-3月开发区税收收入完成情况表 10 13 2" xfId="26960"/>
    <cellStyle name="好_Book1_1 16 2" xfId="26961"/>
    <cellStyle name="好_Book1_1 21 2" xfId="26962"/>
    <cellStyle name="好_咸宁市直2013年政府基建支出预算表（一上) 5 2 2" xfId="26963"/>
    <cellStyle name="差_123 2 9 9 2" xfId="26964"/>
    <cellStyle name="常规 5 22" xfId="26965"/>
    <cellStyle name="常规 5 17" xfId="26966"/>
    <cellStyle name="常规 2 10 2 8 2" xfId="26967"/>
    <cellStyle name="常规 25 4" xfId="26968"/>
    <cellStyle name="常规 30 4" xfId="26969"/>
    <cellStyle name="常规 10 3 4 5" xfId="26970"/>
    <cellStyle name="Accent1 - 60% 3 2" xfId="26971"/>
    <cellStyle name="差_2012-2013年结算140424李爱民 2 12 6" xfId="26972"/>
    <cellStyle name="Accent2 - 40% 10 6" xfId="26973"/>
    <cellStyle name="Comma  - Style4 7 9 2 2" xfId="26974"/>
    <cellStyle name="好_元-3月开发区税收收入完成情况表 7 10" xfId="26975"/>
    <cellStyle name="Comma  - Style1 5 10 2 2" xfId="26976"/>
    <cellStyle name="entry box 9 4" xfId="26977"/>
    <cellStyle name="常规 2 2 2 10 9 5" xfId="26978"/>
    <cellStyle name="Accent2 - 40% 6 2 3 2" xfId="26979"/>
    <cellStyle name="常规 2 2 7 2 2 7 2" xfId="26980"/>
    <cellStyle name="Comma  - Style4 12 9 2 2" xfId="26981"/>
    <cellStyle name="好_2013年财政收支表（2月8日） 2 4 6" xfId="26982"/>
    <cellStyle name="常规 2 8 19 2" xfId="26983"/>
    <cellStyle name="常规 2 8 24 2" xfId="26984"/>
    <cellStyle name="注释 7 2" xfId="26985"/>
    <cellStyle name="常规 5 11 5 2" xfId="26986"/>
    <cellStyle name="好_123 5 9" xfId="26987"/>
    <cellStyle name="常规 2 2 6 2 5 2 2" xfId="26988"/>
    <cellStyle name="好_2014年元-12月收支 2 2 10" xfId="26989"/>
    <cellStyle name="常规 3 3 5 13" xfId="26990"/>
    <cellStyle name="未定义 2 13" xfId="26991"/>
    <cellStyle name="差_2015年开发区收支预算表20150826定稿（加科技明细）结算后调整 2 24" xfId="26992"/>
    <cellStyle name="差_2015年开发区收支预算表20150826定稿（加科技明细）结算后调整 2 19" xfId="26993"/>
    <cellStyle name="Accent6 8 3 2" xfId="26994"/>
    <cellStyle name="常规 15 2 3 8" xfId="26995"/>
    <cellStyle name="Accent5 10 11 2" xfId="26996"/>
    <cellStyle name="Accent5 - 20% 6 4 2" xfId="26997"/>
    <cellStyle name="常规 2 2 9 2 4 5" xfId="26998"/>
    <cellStyle name="常规 2 2 2 3 11 3 2" xfId="26999"/>
    <cellStyle name="好_2015年元-12月收支 2 4 9 2" xfId="27000"/>
    <cellStyle name="Accent4 - 40% 2 13" xfId="27001"/>
    <cellStyle name="好_（定稿）2013年开发区区域内税收汇总03版 2 9 7" xfId="27002"/>
    <cellStyle name="好_Book1_1 2 11 9 2" xfId="27003"/>
    <cellStyle name="Comma  - Style6 5 9 2" xfId="27004"/>
    <cellStyle name="强调 1 10 11" xfId="27005"/>
    <cellStyle name="常规 2 14 13" xfId="27006"/>
    <cellStyle name="常规 8 8 10" xfId="27007"/>
    <cellStyle name="好_123 8 3" xfId="27008"/>
    <cellStyle name="常规 2 3 7 8 2" xfId="27009"/>
    <cellStyle name="Accent5 - 60% 12 2" xfId="27010"/>
    <cellStyle name="常规 2 2 5 2 9 3" xfId="27011"/>
    <cellStyle name="常规 2 5 11 9" xfId="27012"/>
    <cellStyle name="Accent6 - 40% 8 4 2 2" xfId="27013"/>
    <cellStyle name="好_2012-2013年结算140424李爱民 2 9 5 2" xfId="27014"/>
    <cellStyle name="好_咸宁市直2013年政府基建支出预算表（一上) 2 4 13 2" xfId="27015"/>
    <cellStyle name="Accent1 - 20% 5 13 2" xfId="27016"/>
    <cellStyle name="Millares [0]_96 Risk" xfId="27017"/>
    <cellStyle name="Comma  - Style4 5 11" xfId="27018"/>
    <cellStyle name="Comma  - Style5 2 11 3" xfId="27019"/>
    <cellStyle name="Comma  - Style4 12 11 2" xfId="27020"/>
    <cellStyle name="好_2012年调整预算 2 8 10" xfId="27021"/>
    <cellStyle name="常规 2 2 5 2 5" xfId="27022"/>
    <cellStyle name="Total 6 6" xfId="27023"/>
    <cellStyle name="Accent5 - 40% 6 2 3 2" xfId="27024"/>
    <cellStyle name="好_咸宁市直2013年政府基建支出预算表（一上) 8 4" xfId="27025"/>
    <cellStyle name="超级链接 7 2 2" xfId="27026"/>
    <cellStyle name="Comma  - Style4 5 12" xfId="27027"/>
    <cellStyle name="Accent6 - 40% 11 9" xfId="27028"/>
    <cellStyle name="常规 9 3 14" xfId="27029"/>
    <cellStyle name="常规 2 18 2 2" xfId="27030"/>
    <cellStyle name="常规 2 23 2 2" xfId="27031"/>
    <cellStyle name="常规 17 3 5 2" xfId="27032"/>
    <cellStyle name="Accent2 - 60% 13" xfId="27033"/>
    <cellStyle name="SHADEDSTORES 6 13 3" xfId="27034"/>
    <cellStyle name="差_2012-2013年结算140424李爱民 2 25" xfId="27035"/>
    <cellStyle name="常规 13 7 8" xfId="27036"/>
    <cellStyle name="Accent6 - 20% 2 9 3" xfId="27037"/>
    <cellStyle name="好_2012年调整预算 2 10 8 2" xfId="27038"/>
    <cellStyle name="好_2015年开发区收支预算表20150301 4 13" xfId="27039"/>
    <cellStyle name="Accent3 - 20% 4 9" xfId="27040"/>
    <cellStyle name="40% - 强调文字颜色 3 2 3" xfId="27041"/>
    <cellStyle name="常规 2 2 6 2 4 13 2" xfId="27042"/>
    <cellStyle name="常规 2 8 3 3" xfId="27043"/>
    <cellStyle name="Prefilled 2 6 3" xfId="27044"/>
    <cellStyle name="常规 2 2 2 7 2 13" xfId="27045"/>
    <cellStyle name="Accent6 - 20% 7 4" xfId="27046"/>
    <cellStyle name="Accent6 - 40% 11 2 4 3" xfId="27047"/>
    <cellStyle name="常规 2 9 8 9 2" xfId="27048"/>
    <cellStyle name="差_2012年调整预算 2 11 14 2" xfId="27049"/>
    <cellStyle name="常规 11 2 8 4 2" xfId="27050"/>
    <cellStyle name="好_2015年开发区收支预算表20150301 6 5" xfId="27051"/>
    <cellStyle name="差_财政优惠政策计算表20140527 9 6 2" xfId="27052"/>
    <cellStyle name="好_（定稿）2013年开发区区域内税收汇总03版 6 3 2" xfId="27053"/>
    <cellStyle name="好_2013年财政收支表（2月8日） 2 5 8 2" xfId="27054"/>
    <cellStyle name="Accent3 - 40% 5 4" xfId="27055"/>
    <cellStyle name="Accent6 - 40% 9 2" xfId="27056"/>
    <cellStyle name="常规 2 2 2 8 5 12" xfId="27057"/>
    <cellStyle name="常规 2 2 2 3 7 6" xfId="27058"/>
    <cellStyle name="差_2015年开发区收支预算表20150301 20 2" xfId="27059"/>
    <cellStyle name="差_2015年开发区收支预算表20150301 15 2" xfId="27060"/>
    <cellStyle name="常规 2 2 2 7 9 6 2" xfId="27061"/>
    <cellStyle name="Accent5 - 60% 3 2 3" xfId="27062"/>
    <cellStyle name="常规 2 2 4 2 9 8 2" xfId="27063"/>
    <cellStyle name="差_2012年调整预算 2 2 6" xfId="27064"/>
    <cellStyle name="Accent1 - 40% 2 3" xfId="27065"/>
    <cellStyle name="常规 4 2 5 14" xfId="27066"/>
    <cellStyle name="常规 7 9 7 2" xfId="27067"/>
    <cellStyle name="好_2012年调整预算 5 2 2" xfId="27068"/>
    <cellStyle name="好_2014年元-12月收支 2 6 6 2" xfId="27069"/>
    <cellStyle name="差_2015年元-12月收支 10 13 2" xfId="27070"/>
    <cellStyle name="差_财政优惠政策计算表20140527 2 3 8 2" xfId="27071"/>
    <cellStyle name="常规 2 2 2 3 4 5 2" xfId="27072"/>
    <cellStyle name="数字 3 9 2" xfId="27073"/>
    <cellStyle name="好_咸宁市直2013年政府基建支出预算表（一上) 7 7 2" xfId="27074"/>
    <cellStyle name="常规 2 3 6" xfId="27075"/>
    <cellStyle name="未定义 2 10 5" xfId="27076"/>
    <cellStyle name="Accent6 - 20% 6 9 3" xfId="27077"/>
    <cellStyle name="常规 17 7 8" xfId="27078"/>
    <cellStyle name="好_2015年开发区收支预算表20150301 2 7 9" xfId="27079"/>
    <cellStyle name="好_咸宁市直2013年政府基建支出预算表（一上) 2 3 10" xfId="27080"/>
    <cellStyle name="常规 2 2 3 2 6 3 2" xfId="27081"/>
    <cellStyle name="常规 2 2 2 9 6" xfId="27082"/>
    <cellStyle name="常规 13 12 14" xfId="27083"/>
    <cellStyle name="Comma  - Style2 2 12 2" xfId="27084"/>
    <cellStyle name="差_2013年财政收支表（2月8日） 7 6" xfId="27085"/>
    <cellStyle name="差_2012-2013年结算140424李爱民 4 12 2" xfId="27086"/>
    <cellStyle name="差_元-3月开发区税收收入完成情况表 3 6" xfId="27087"/>
    <cellStyle name="常规 2 2 2 6 9 4 2" xfId="27088"/>
    <cellStyle name="常规 4 3 10 12 2" xfId="27089"/>
    <cellStyle name="好_2015年开发区收支预算表20150826定稿（加科技明细）结算后调整 11 4 2" xfId="27090"/>
    <cellStyle name="Accent6 - 40% 2 2 5 2" xfId="27091"/>
    <cellStyle name="Accent4 - 40% 11 12 2" xfId="27092"/>
    <cellStyle name="好_2015年开发区收支预算表20150826定稿（加科技明细）结算后调整 3 13" xfId="27093"/>
    <cellStyle name="好_（定稿）2013年开发区区域内税收汇总03版 2 6 12 2" xfId="27094"/>
    <cellStyle name="好_2014年元-12月收支 9 12 2" xfId="27095"/>
    <cellStyle name="好_Book1_1 8 13 2" xfId="27096"/>
    <cellStyle name="强调 3 11 10" xfId="27097"/>
    <cellStyle name="常规 2 2 2 3 6 7" xfId="27098"/>
    <cellStyle name="好_2015年开发区收支预算表20150301 2 5 10 2" xfId="27099"/>
    <cellStyle name="常规 7 2 5 4" xfId="27100"/>
    <cellStyle name="Accent4 - 40% 3 10" xfId="27101"/>
    <cellStyle name="Comma  - Style1 2 7 2" xfId="27102"/>
    <cellStyle name="表标题 11 6 3" xfId="27103"/>
    <cellStyle name="常规 9 2 14" xfId="27104"/>
    <cellStyle name="好_2012-2013年结算140424李爱民 6 6" xfId="27105"/>
    <cellStyle name="40% - 强调文字颜色 3 2 2" xfId="27106"/>
    <cellStyle name="Comma  - Style2 12 2" xfId="27107"/>
    <cellStyle name="常规 2 2 8 2 7 6 2" xfId="27108"/>
    <cellStyle name="好_财政优惠政策计算表20140527 2 10 2" xfId="27109"/>
    <cellStyle name="常规 2 2 2 3 5 3" xfId="27110"/>
    <cellStyle name="常规 2 2 2 6 4 11" xfId="27111"/>
    <cellStyle name="差_2012-2013年结算140424李爱民 2 10 8" xfId="27112"/>
    <cellStyle name="常规 2 2 2 3 12 8 2" xfId="27113"/>
    <cellStyle name="常规 17 5 12 2" xfId="27114"/>
    <cellStyle name="Comma  - Style4 12 12 2 2" xfId="27115"/>
    <cellStyle name="Comma  - Style8 11 6 2 2" xfId="27116"/>
    <cellStyle name="Accent5 5 11" xfId="27117"/>
    <cellStyle name="常规 17 4 5" xfId="27118"/>
    <cellStyle name="常规 2 2 2 5 3 10" xfId="27119"/>
    <cellStyle name="Comma  - Style3 25" xfId="27120"/>
    <cellStyle name="好_123 2 7 7" xfId="27121"/>
    <cellStyle name="常规 10 2 5 3" xfId="27122"/>
    <cellStyle name="Currency [0] 15" xfId="27123"/>
    <cellStyle name="好_（定稿）2013年开发区区域内税收汇总03版 2 7 9 2" xfId="27124"/>
    <cellStyle name="常规 2 9 8" xfId="27125"/>
    <cellStyle name="SHADEDSTORES 3 2 5 2" xfId="27126"/>
    <cellStyle name="常规 2 3 3 8 2" xfId="27127"/>
    <cellStyle name="好_2012-2013年结算140424李爱民 2 5 5 2" xfId="27128"/>
    <cellStyle name="Comma  - Style5 7 11" xfId="27129"/>
    <cellStyle name="常规 11 8 2" xfId="27130"/>
    <cellStyle name="Input [yellow] 3 9 2" xfId="27131"/>
    <cellStyle name="差_2015年元-12月收支 2 8 7" xfId="27132"/>
    <cellStyle name="常规 6 2 12 3" xfId="27133"/>
    <cellStyle name="Mon閠aire_!!!GO" xfId="27134"/>
    <cellStyle name="常规 2 3 3 6" xfId="27135"/>
    <cellStyle name="常规 10 12 9 2" xfId="27136"/>
    <cellStyle name="常规 2 3 12 12" xfId="27137"/>
    <cellStyle name="常规 2 8 11 13 2" xfId="27138"/>
    <cellStyle name="常规 5 3 15" xfId="27139"/>
    <cellStyle name="常规 2 2 8 2 8 7 2" xfId="27140"/>
    <cellStyle name="Comma  - Style6 10 14 2" xfId="27141"/>
    <cellStyle name="后继超链接 11 12" xfId="27142"/>
    <cellStyle name="Accent6 - 40% 6 8 2" xfId="27143"/>
    <cellStyle name="Comma  - Style5 2 5 2" xfId="27144"/>
    <cellStyle name="好_2013年财政收支表（2月8日） 2 10 13" xfId="27145"/>
    <cellStyle name="差_（定稿）2013年开发区区域内税收汇总03版 7 3 2" xfId="27146"/>
    <cellStyle name="Comma  - Style1 12 13 3" xfId="27147"/>
    <cellStyle name="常规 6 8 2" xfId="27148"/>
    <cellStyle name="常规 2 10 12 13" xfId="27149"/>
    <cellStyle name="差_2015年开发区收支预算表20150301 2 11 10" xfId="27150"/>
    <cellStyle name="好_元-3月开发区税收收入完成情况表 2 5 13 2" xfId="27151"/>
    <cellStyle name="差_123 5 9 2" xfId="27152"/>
    <cellStyle name="常规 4 2 7 3 2" xfId="27153"/>
    <cellStyle name="Accent6 10 13 2" xfId="27154"/>
    <cellStyle name="超级链接 9 2 2" xfId="27155"/>
    <cellStyle name="差_2013年财政收支表（2月8日） 2 7 14" xfId="27156"/>
    <cellStyle name="PSInt 12 3" xfId="27157"/>
    <cellStyle name="常规 28 13 2" xfId="27158"/>
    <cellStyle name="数字 10 15" xfId="27159"/>
    <cellStyle name="Comma  - Style7 8 8 2 2" xfId="27160"/>
    <cellStyle name="Accent4 - 60% 11 3" xfId="27161"/>
    <cellStyle name="常规 9 3 5 6" xfId="27162"/>
    <cellStyle name="Accent4 - 20% 2 5" xfId="27163"/>
    <cellStyle name="常规 2 2 2 10 6 8" xfId="27164"/>
    <cellStyle name="常规 4 4 5 5 2" xfId="27165"/>
    <cellStyle name="好_2014年元-12月收支 13 8 2" xfId="27166"/>
    <cellStyle name="Accent6 - 20% 12 7" xfId="27167"/>
    <cellStyle name="常规 18 10 11" xfId="27168"/>
    <cellStyle name="Accent3 - 20% 7 2 4" xfId="27169"/>
    <cellStyle name="常规 2 6 10 4 2" xfId="27170"/>
    <cellStyle name="好_咸宁市直2013年政府基建支出预算表（一上) 2 6 11 2" xfId="27171"/>
    <cellStyle name="好_2012-2013年结算140424李爱民 2 11 7 2" xfId="27172"/>
    <cellStyle name="_一四星酒店方案 4 3" xfId="27173"/>
    <cellStyle name="20% - 强调文字颜色 6 2 2 2" xfId="27174"/>
    <cellStyle name="常规 6 4 5 2" xfId="27175"/>
    <cellStyle name="差_2015年开发区收支预算表20150826定稿（加科技明细）结算后调整 9 6" xfId="27176"/>
    <cellStyle name="Accent5 - 20% 6 10" xfId="27177"/>
    <cellStyle name="Accent4 - 40% 10 2 3" xfId="27178"/>
    <cellStyle name="Normal - Style1 6" xfId="27179"/>
    <cellStyle name="Accent3 2 14" xfId="27180"/>
    <cellStyle name="好_2012年调整预算 11" xfId="27181"/>
    <cellStyle name="常规 2 3 9 6" xfId="27182"/>
    <cellStyle name="常规 2 8 9 5" xfId="27183"/>
    <cellStyle name="常规 2 2 2 9 15" xfId="27184"/>
    <cellStyle name="常规 2 2 2 9 20" xfId="27185"/>
    <cellStyle name="Accent2 - 40% 4 10" xfId="27186"/>
    <cellStyle name="好_2013年财政收支表（2月8日） 11 12 2" xfId="27187"/>
    <cellStyle name="常规 16 2 6 11 2" xfId="27188"/>
    <cellStyle name="差_（定稿）2013年开发区区域内税收汇总03版 6 4 2" xfId="27189"/>
    <cellStyle name="Accent6 3 2" xfId="27190"/>
    <cellStyle name="好_2015年开发区收支预算表20150826定稿（加科技明细）结算后调整 2 3 6" xfId="27191"/>
    <cellStyle name="Accent4 - 40% 5 11 2" xfId="27192"/>
    <cellStyle name="好_123 3 14" xfId="27193"/>
    <cellStyle name="Header1 2" xfId="27194"/>
    <cellStyle name="常规 10 2 2 3 2" xfId="27195"/>
    <cellStyle name="货币 2 9 2" xfId="27196"/>
    <cellStyle name="常规 3 3 10 10 2" xfId="27197"/>
    <cellStyle name="好_2014年元-12月收支 2 9 6 2" xfId="27198"/>
    <cellStyle name="常规 15 2 4 9" xfId="27199"/>
    <cellStyle name="Accent1 - 40% 2 9" xfId="27200"/>
    <cellStyle name="常规 16 2 7 3" xfId="27201"/>
    <cellStyle name="好_2014年元-12月收支 11 13" xfId="27202"/>
    <cellStyle name="常规 2 8 7 9 2" xfId="27203"/>
    <cellStyle name="Accent1 - 40% 22" xfId="27204"/>
    <cellStyle name="Accent1 - 40% 17" xfId="27205"/>
    <cellStyle name="好_2015年开发区收支预算表20150826定稿（加科技明细）结算后调整 2 8 9" xfId="27206"/>
    <cellStyle name="差_2015年元-12月收支 2 3 2 2" xfId="27207"/>
    <cellStyle name="好_（定稿）2013年开发区区域内税收汇总03版 2 12 8 2" xfId="27208"/>
    <cellStyle name="强调 2 21 2" xfId="27209"/>
    <cellStyle name="强调 2 16 2" xfId="27210"/>
    <cellStyle name="常规 5 2 2 3 8" xfId="27211"/>
    <cellStyle name="Accent2 - 60% 2 7" xfId="27212"/>
    <cellStyle name="好_咸宁市直2013年政府基建支出预算表（一上) 2 9 11 2" xfId="27213"/>
    <cellStyle name="货币 2 12 11 2" xfId="27214"/>
    <cellStyle name="差_2012年调整预算 8 6 2" xfId="27215"/>
    <cellStyle name="好_2013年财政收支表（2月8日） 2 7 10 2" xfId="27216"/>
    <cellStyle name="常规 2 7 4 2" xfId="27217"/>
    <cellStyle name="Accent2 - 40% 2 14" xfId="27218"/>
    <cellStyle name="Accent6 - 20% 10 10 2 2" xfId="27219"/>
    <cellStyle name="好_2014年元-12月收支 2 7 14" xfId="27220"/>
    <cellStyle name="常规 2 2 2 2 8 2 2" xfId="27221"/>
    <cellStyle name="常规 7 13 7" xfId="27222"/>
    <cellStyle name="差_2012年调整预算 2 9 12" xfId="27223"/>
    <cellStyle name="常规 10 3 10 15" xfId="27224"/>
    <cellStyle name="好_财政优惠政策计算表20140527 2 6 8" xfId="27225"/>
    <cellStyle name="常规 12 2 3 4" xfId="27226"/>
    <cellStyle name="Input Cells" xfId="27227"/>
    <cellStyle name="常规 2 3 5 7 2" xfId="27228"/>
    <cellStyle name="常规 4 2 9 9 2" xfId="27229"/>
    <cellStyle name="差_2013年财政收支表（2月8日） 2 3 2" xfId="27230"/>
    <cellStyle name="Comma  - Style8 7 2 2 2" xfId="27231"/>
    <cellStyle name="好_2012年调整预算 2 10 8" xfId="27232"/>
    <cellStyle name="好_2012-2013年结算140424李爱民 2 7 4 2" xfId="27233"/>
    <cellStyle name="常规 2 2 6 2 6 9" xfId="27234"/>
    <cellStyle name="SHADEDSTORES 5 7 2 2" xfId="27235"/>
    <cellStyle name="差_（定稿）2013年开发区区域内税收汇总03版 2 4 13" xfId="27236"/>
    <cellStyle name="差_Book1 3" xfId="27237"/>
    <cellStyle name="好_Book1_1 2 4 8 2" xfId="27238"/>
    <cellStyle name="差_2015年元-12月收支 3 10" xfId="27239"/>
    <cellStyle name="差_Book1_1 7 10" xfId="27240"/>
    <cellStyle name="常规 13 3 5 2" xfId="27241"/>
    <cellStyle name="差_2012-2013年结算140424李爱民 2 12 11 2" xfId="27242"/>
    <cellStyle name="Accent5 - 60% 6 8" xfId="27243"/>
    <cellStyle name="差_Book1_1 2 11 10" xfId="27244"/>
    <cellStyle name="Accent4 - 20% 6 2 6 2" xfId="27245"/>
    <cellStyle name="Accent5 3 7" xfId="27246"/>
    <cellStyle name="Accent3 - 40% 3 7 2" xfId="27247"/>
    <cellStyle name="好_元-3月开发区税收收入完成情况表 2 8 13 2" xfId="27248"/>
    <cellStyle name="Comma  - Style6 8 12 2 2" xfId="27249"/>
    <cellStyle name="常规 7 13 10" xfId="27250"/>
    <cellStyle name="表标题 2 8 3" xfId="27251"/>
    <cellStyle name="好_2015年元-12月收支 25 2" xfId="27252"/>
    <cellStyle name="强调 3 8 5 2" xfId="27253"/>
    <cellStyle name="常规 2 2 2 2 7 10 2" xfId="27254"/>
    <cellStyle name="Comma  - Style7 6 5 3" xfId="27255"/>
    <cellStyle name="后继超链接 4 9 2" xfId="27256"/>
    <cellStyle name="差_2015年元-12月收支 9 7" xfId="27257"/>
    <cellStyle name="常规 16 2 3 6 2" xfId="27258"/>
    <cellStyle name="差_元-3月开发区税收收入完成情况表 6 11" xfId="27259"/>
    <cellStyle name="差_2012-2013年结算140424李爱民 5 11" xfId="27260"/>
    <cellStyle name="Accent4 - 60% 5 2 3" xfId="27261"/>
    <cellStyle name="t_HVAC Equipment (3) 2 4" xfId="27262"/>
    <cellStyle name="常规 3 3 4 2 2" xfId="27263"/>
    <cellStyle name="好_咸宁市直2013年政府基建支出预算表（一上) 2 11 3 2" xfId="27264"/>
    <cellStyle name="好_2015年开发区收支预算表20150301 12 5" xfId="27265"/>
    <cellStyle name="货币 2 11 7" xfId="27266"/>
    <cellStyle name="常规 8 2 3 8 2" xfId="27267"/>
    <cellStyle name="差_2012年调整预算 11" xfId="27268"/>
    <cellStyle name="好_123 6 13 2" xfId="27269"/>
    <cellStyle name="常规 9 2 3 9" xfId="27270"/>
    <cellStyle name="好_2015年元-12月收支 2 11 12" xfId="27271"/>
    <cellStyle name="差_2015年开发区收支预算表20150301 2 3 11 2" xfId="27272"/>
    <cellStyle name="差_2015年开发区收支预算表20150301 13 5 2" xfId="27273"/>
    <cellStyle name="常规 2 4 12 5 2" xfId="27274"/>
    <cellStyle name="常规 2 2 2 9 8 11 2" xfId="27275"/>
    <cellStyle name="Accent6 - 60% 4 2 5 2 2" xfId="27276"/>
    <cellStyle name="Accent5 - 20% 2 12" xfId="27277"/>
    <cellStyle name="PSSpacer 10 2" xfId="27278"/>
    <cellStyle name="常规 4 2 10 5 2" xfId="27279"/>
    <cellStyle name="差_2012-2013年结算140424李爱民 2 8 3 2" xfId="27280"/>
    <cellStyle name="差_咸宁市直2013年政府基建支出预算表（一上) 2 22" xfId="27281"/>
    <cellStyle name="差_咸宁市直2013年政府基建支出预算表（一上) 2 17" xfId="27282"/>
    <cellStyle name="差_2014年元-12月收支 26" xfId="27283"/>
    <cellStyle name="好_2014年元-12月收支 4 7" xfId="27284"/>
    <cellStyle name="表标题 7 10 2" xfId="27285"/>
    <cellStyle name="Accent6 - 40% 8 7 2 2" xfId="27286"/>
    <cellStyle name="Input [yellow] 2 2 2 2" xfId="27287"/>
    <cellStyle name="20% - 强调文字颜色 1 3" xfId="27288"/>
    <cellStyle name="Accent6 - 60% 8 2 6" xfId="27289"/>
    <cellStyle name="好_2014年元-12月收支 2 5 8 2" xfId="27290"/>
    <cellStyle name="常规 2 7 11 7" xfId="27291"/>
    <cellStyle name="Comma  - Style6 9 11 2" xfId="27292"/>
    <cellStyle name="常规 2 2 5 2 8" xfId="27293"/>
    <cellStyle name="好_2012-2013年结算140424李爱民 2 12 4" xfId="27294"/>
    <cellStyle name="好_2012年调整预算 2 8 13" xfId="27295"/>
    <cellStyle name="常规 4 2 7" xfId="27296"/>
    <cellStyle name="好_Book1 7 8" xfId="27297"/>
    <cellStyle name="差_（定稿）2013年开发区区域内税收汇总03版 10 2" xfId="27298"/>
    <cellStyle name="Accent2 - 40% 10 3" xfId="27299"/>
    <cellStyle name="好_2012年调整预算 12 6 2" xfId="27300"/>
    <cellStyle name="Accent5 - 20% 3 2 5 2" xfId="27301"/>
    <cellStyle name="Accent6 - 20% 5 6 3" xfId="27302"/>
    <cellStyle name="常规 2 2" xfId="27303"/>
    <cellStyle name="常规 2 9 10 7 2" xfId="27304"/>
    <cellStyle name="表标题 8 11 2" xfId="27305"/>
    <cellStyle name="常规 2 2 8 4" xfId="27306"/>
    <cellStyle name="Comma  - Style6 6 4 2" xfId="27307"/>
    <cellStyle name="好_Book1_1 2 12 4 2" xfId="27308"/>
    <cellStyle name="Accent6 7 2 6 2" xfId="27309"/>
    <cellStyle name="好_2013年财政收支表（2月8日） 2 7 14" xfId="27310"/>
    <cellStyle name="Accent1 - 60% 6 10" xfId="27311"/>
    <cellStyle name="差_2014年元-12月收支 2 3 9 2" xfId="27312"/>
    <cellStyle name="Comma  - Style3 7 7 2 2" xfId="27313"/>
    <cellStyle name="差_Book1 9 6" xfId="27314"/>
    <cellStyle name="表标题 5 4 2" xfId="27315"/>
    <cellStyle name="好_123 2 10 7" xfId="27316"/>
    <cellStyle name="PSDate 4" xfId="27317"/>
    <cellStyle name="常规 2 2 18 4 2" xfId="27318"/>
    <cellStyle name="好_2012年调整预算 2 9 5 2" xfId="27319"/>
    <cellStyle name="好_2012年调整预算 2 3 7" xfId="27320"/>
    <cellStyle name="差_Book1_1 2 11 2" xfId="27321"/>
    <cellStyle name="常规 2 2 12 6" xfId="27322"/>
    <cellStyle name="Comma  - Style6 11 2" xfId="27323"/>
    <cellStyle name="常规 2 10 8 13" xfId="27324"/>
    <cellStyle name="好_2013年财政收支表（2月8日） 5 11 2" xfId="27325"/>
    <cellStyle name="Comma  - Style3 2 2 2" xfId="27326"/>
    <cellStyle name="New Times Roman 2 2" xfId="27327"/>
    <cellStyle name="好_2013年财政收支表（2月8日） 3 3 2" xfId="27328"/>
    <cellStyle name="差_2015年开发区收支预算表20150301 2 12 12" xfId="27329"/>
    <cellStyle name="Input [yellow] 11" xfId="27330"/>
    <cellStyle name="常规 4 4 6 8" xfId="27331"/>
    <cellStyle name="常规 10 14 8 2" xfId="27332"/>
    <cellStyle name="输出 2 7" xfId="27333"/>
    <cellStyle name="常规 2 5 2 6" xfId="27334"/>
    <cellStyle name="常规 2 2 2 3 9 14" xfId="27335"/>
    <cellStyle name="好_（定稿）2013年开发区区域内税收汇总03版 3 5" xfId="27336"/>
    <cellStyle name="Accent4 - 20% 2 12" xfId="27337"/>
    <cellStyle name="差_2015年开发区收支预算表20150301 2 15 2" xfId="27338"/>
    <cellStyle name="差_2015年开发区收支预算表20150301 2 20 2" xfId="27339"/>
    <cellStyle name="常规 17 2 7 2" xfId="27340"/>
    <cellStyle name="Accent6 - 20% 6 4 2 2" xfId="27341"/>
    <cellStyle name="好_2015年开发区收支预算表20150826定稿（加科技明细）结算后调整 7 4" xfId="27342"/>
    <cellStyle name="常规 4 2 10 7" xfId="27343"/>
    <cellStyle name="PSSpacer 12" xfId="27344"/>
    <cellStyle name="强调 2 2 8" xfId="27345"/>
    <cellStyle name="差_2012年调整预算 2 11 7 2" xfId="27346"/>
    <cellStyle name="好_2015年开发区收支预算表20150826定稿（加科技明细）结算后调整 8 5" xfId="27347"/>
    <cellStyle name="小数 2 6 2" xfId="27348"/>
    <cellStyle name="Accent6 9 12 2" xfId="27349"/>
    <cellStyle name="常规 2 2 2 9 5 13" xfId="27350"/>
    <cellStyle name="Copied 2 6 2 2" xfId="27351"/>
    <cellStyle name="常规 2 2 2 8 7 7" xfId="27352"/>
    <cellStyle name="Accent6 8 13 2 2" xfId="27353"/>
    <cellStyle name="好_2015年元-12月收支 2 12 12" xfId="27354"/>
    <cellStyle name="SHADEDSTORES 2 10 3 2" xfId="27355"/>
    <cellStyle name="好_123 2 5 14" xfId="27356"/>
    <cellStyle name="差_（定稿）2013年开发区区域内税收汇总03版 5 9" xfId="27357"/>
    <cellStyle name="Accent2 - 20% 4 2 2" xfId="27358"/>
    <cellStyle name="常规 2 2 2 5 11 11 2" xfId="27359"/>
    <cellStyle name="差_2013年财政收支表（2月8日） 8 4" xfId="27360"/>
    <cellStyle name="数字 8 2" xfId="27361"/>
    <cellStyle name="常规 2 2 2 7 8 10" xfId="27362"/>
    <cellStyle name="差_元-3月开发区税收收入完成情况表 11 7 2" xfId="27363"/>
    <cellStyle name="表标题 12 11 4" xfId="27364"/>
    <cellStyle name="常规 2 8 8 5" xfId="27365"/>
    <cellStyle name="Comma  - Style7 2 9 2" xfId="27366"/>
    <cellStyle name="Header2 8 2" xfId="27367"/>
    <cellStyle name="PSInt 16" xfId="27368"/>
    <cellStyle name="差_咸宁市直2013年政府基建支出预算表（一上) 2 9 13" xfId="27369"/>
    <cellStyle name="常规 13 20 2" xfId="27370"/>
    <cellStyle name="常规 13 15 2" xfId="27371"/>
    <cellStyle name="常规 16 2 6 10 2" xfId="27372"/>
    <cellStyle name="好_2013年财政收支表（2月8日） 11 11 2" xfId="27373"/>
    <cellStyle name="常规 9 3 18" xfId="27374"/>
    <cellStyle name="常规 5 2 2 9 3" xfId="27375"/>
    <cellStyle name="好_2012年调整预算 2 24" xfId="27376"/>
    <cellStyle name="好_2012年调整预算 2 19" xfId="27377"/>
    <cellStyle name="Comma  - Style5 7 6 2 2" xfId="27378"/>
    <cellStyle name="差_Book1_1 2 4 8" xfId="27379"/>
    <cellStyle name="好_Book1_1 2 10 8" xfId="27380"/>
    <cellStyle name="Comma  - Style6 4 8" xfId="27381"/>
    <cellStyle name="Accent6 - 40% 6 7 2" xfId="27382"/>
    <cellStyle name="PSSpacer 2 3 2 2" xfId="27383"/>
    <cellStyle name="差_2012-2013年结算140424李爱民 8 9 2" xfId="27384"/>
    <cellStyle name="Accent2 - 20% 8 2 5" xfId="27385"/>
    <cellStyle name="好_咸宁市直2013年政府基建支出预算表（一上) 2 5 14" xfId="27386"/>
    <cellStyle name="好_2015年开发区收支预算表20150826定稿（加科技明细）结算后调整 2 14 2" xfId="27387"/>
    <cellStyle name="常规 3 3 12 9" xfId="27388"/>
    <cellStyle name="差_2015年元-12月收支 9 10 2" xfId="27389"/>
    <cellStyle name="好_2012-2013年结算140424李爱民 3 9 2" xfId="27390"/>
    <cellStyle name="Comma  - Style3 2 13 2 2" xfId="27391"/>
    <cellStyle name="货币 2 10 4" xfId="27392"/>
    <cellStyle name="常规 17 8 11" xfId="27393"/>
    <cellStyle name="常规 16 2 4 3" xfId="27394"/>
    <cellStyle name="标题 4 2 6 2 2" xfId="27395"/>
    <cellStyle name="常规 3 4 6" xfId="27396"/>
    <cellStyle name="差_2015年开发区收支预算表20150301 2 14" xfId="27397"/>
    <cellStyle name="常规 13 9 3 2" xfId="27398"/>
    <cellStyle name="常规 6 13 8" xfId="27399"/>
    <cellStyle name="差_Book1 11" xfId="27400"/>
    <cellStyle name="表标题 12 15" xfId="27401"/>
    <cellStyle name="差_（定稿）2013年开发区区域内税收汇总03版 6 11 2" xfId="27402"/>
    <cellStyle name="Accent1 - 40% 6 2 2 2" xfId="27403"/>
    <cellStyle name="常规 11 2 2 8" xfId="27404"/>
    <cellStyle name="差_2014年元-12月收支 2 4 11" xfId="27405"/>
    <cellStyle name="好_2015年元-12月收支 2 2 7" xfId="27406"/>
    <cellStyle name="常规 17 2 15" xfId="27407"/>
    <cellStyle name="差_2012-2013年结算140424李爱民 10 4 2" xfId="27408"/>
    <cellStyle name="好_2012年调整预算 2 8 6 2" xfId="27409"/>
    <cellStyle name="常规 7 4 7" xfId="27410"/>
    <cellStyle name="常规 2 2 4 2 4 8" xfId="27411"/>
    <cellStyle name="常规 2 2 2 2 8 5 2" xfId="27412"/>
    <cellStyle name="Accent5 - 40% 2 10 2" xfId="27413"/>
    <cellStyle name="差_2014年元-12月收支 12 4" xfId="27414"/>
    <cellStyle name="常规 2 2 2 3 3 13 2" xfId="27415"/>
    <cellStyle name="SHADEDSTORES 2 12" xfId="27416"/>
    <cellStyle name="差_2014年元-12月收支 7 11" xfId="27417"/>
    <cellStyle name="好_2015年开发区收支预算表20150826定稿（加科技明细）结算后调整 2 7 4 2" xfId="27418"/>
    <cellStyle name="Grey 9" xfId="27419"/>
    <cellStyle name="强调 1 9 9" xfId="27420"/>
    <cellStyle name="差_123 2 10 14" xfId="27421"/>
    <cellStyle name="货币 2 4 3" xfId="27422"/>
    <cellStyle name="常规 2 9 11 9" xfId="27423"/>
    <cellStyle name="常规 2 2 2 9 2 12 2" xfId="27424"/>
    <cellStyle name="常规 9 2 6 13 2" xfId="27425"/>
    <cellStyle name="强调 1 11 14" xfId="27426"/>
    <cellStyle name="常规 16 2 8 12 2" xfId="27427"/>
    <cellStyle name="好_2013年财政收支表（2月8日） 13 13 2" xfId="27428"/>
    <cellStyle name="Accent5 - 60% 2 4" xfId="27429"/>
    <cellStyle name="Accent2 - 20% 2 2 6" xfId="27430"/>
    <cellStyle name="常规 18 6 13" xfId="27431"/>
    <cellStyle name="Percent [2] 6 3" xfId="27432"/>
    <cellStyle name="好_2012-2013年结算140424李爱民 2 5" xfId="27433"/>
    <cellStyle name="entry box 2 5 2" xfId="27434"/>
    <cellStyle name="Accent1 - 20% 2 5" xfId="27435"/>
    <cellStyle name="Comma  - Style4 19 2" xfId="27436"/>
    <cellStyle name="Comma  - Style4 24 2" xfId="27437"/>
    <cellStyle name="好_咸宁市直2013年政府基建支出预算表（一上) 2 2 3 2" xfId="27438"/>
    <cellStyle name="常规 8 3 4 2" xfId="27439"/>
    <cellStyle name="Accent6 - 40% 5 2 3 2" xfId="27440"/>
    <cellStyle name="好_2014年元-12月收支 4 14" xfId="27441"/>
    <cellStyle name="差_2015年开发区收支预算表20150301 2 7 2 2" xfId="27442"/>
    <cellStyle name="_2004年县市财政收支情况 6" xfId="27443"/>
    <cellStyle name="常规 3 10 12" xfId="27444"/>
    <cellStyle name="Accent5 - 20% 5 6" xfId="27445"/>
    <cellStyle name="Accent1 4 2 5" xfId="27446"/>
    <cellStyle name="常规 4 3 9 12" xfId="27447"/>
    <cellStyle name="Comma  - Style4 4 9 2" xfId="27448"/>
    <cellStyle name="Accent6 - 40% 10 13" xfId="27449"/>
    <cellStyle name="Accent2 - 40% 7 8 2" xfId="27450"/>
    <cellStyle name="Comma  - Style3 11 10 3" xfId="27451"/>
    <cellStyle name="Header2 4 6" xfId="27452"/>
    <cellStyle name="好_123 2 2 9 2" xfId="27453"/>
    <cellStyle name="好_2014年元-12月收支 2 8 14" xfId="27454"/>
    <cellStyle name="强调 2 22" xfId="27455"/>
    <cellStyle name="强调 2 17" xfId="27456"/>
    <cellStyle name="差_咸宁市直2013年政府基建支出预算表（一上) 2 8" xfId="27457"/>
    <cellStyle name="差_Book1 5 13 2" xfId="27458"/>
    <cellStyle name="regstoresfromspecstores 6" xfId="27459"/>
    <cellStyle name="好_123 2 8 2" xfId="27460"/>
    <cellStyle name="Accent5 - 40% 4 4 2" xfId="27461"/>
    <cellStyle name="常规 2 3 3 11 2" xfId="27462"/>
    <cellStyle name="常规 2 2 3" xfId="27463"/>
    <cellStyle name="Accent1 3 5" xfId="27464"/>
    <cellStyle name="差_2012年调整预算 2 3 4 2" xfId="27465"/>
    <cellStyle name="好_Book1_1 4 2" xfId="27466"/>
    <cellStyle name="好_2015年开发区收支预算表20150826定稿（加科技明细）结算后调整 10 13 2" xfId="27467"/>
    <cellStyle name="常规 4 3 5 14" xfId="27468"/>
    <cellStyle name="差_Book1_1 2 9 14" xfId="27469"/>
    <cellStyle name="SHADEDSTORES 2 14 2" xfId="27470"/>
    <cellStyle name="差_元-3月开发区税收收入完成情况表 6 2 2" xfId="27471"/>
    <cellStyle name="差_2012年调整预算 12 10" xfId="27472"/>
    <cellStyle name="常规 2 5 3 3 2" xfId="27473"/>
    <cellStyle name="Comma  - Style1 11 13" xfId="27474"/>
    <cellStyle name="好_2014年元-12月收支 2 3 14 2" xfId="27475"/>
    <cellStyle name="差_Book1 12 13 2" xfId="27476"/>
    <cellStyle name="常规 5 2 2 21" xfId="27477"/>
    <cellStyle name="常规 5 2 2 16" xfId="27478"/>
    <cellStyle name="差_2012年调整预算 2 2 2" xfId="27479"/>
    <cellStyle name="常规 4 2 5 10" xfId="27480"/>
    <cellStyle name="差_2015年元-12月收支 8 9" xfId="27481"/>
    <cellStyle name="好_2012-2013年结算140424李爱民 16" xfId="27482"/>
    <cellStyle name="好_2012-2013年结算140424李爱民 21" xfId="27483"/>
    <cellStyle name="好_2013年财政收支表（2月8日） 2 9 6" xfId="27484"/>
    <cellStyle name="Input [yellow] 3 4 2 2" xfId="27485"/>
    <cellStyle name="差_元-3月开发区税收收入完成情况表 5 11" xfId="27486"/>
    <cellStyle name="Accent2 - 20% 9 6 2" xfId="27487"/>
    <cellStyle name="SHADEDSTORES 2 3" xfId="27488"/>
    <cellStyle name="常规 2 6 3 7" xfId="27489"/>
    <cellStyle name="常规 4 3 7 10 2" xfId="27490"/>
    <cellStyle name="差_2014年元-12月收支 2 7 7" xfId="27491"/>
    <cellStyle name="Accent6 - 20% 11 2 6 2 2" xfId="27492"/>
    <cellStyle name="好_元-3月开发区税收收入完成情况表 2 7 5 2" xfId="27493"/>
    <cellStyle name="Accent6 8" xfId="27494"/>
    <cellStyle name="常规 10 2 2 8" xfId="27495"/>
    <cellStyle name="常规 10 6 8 2" xfId="27496"/>
    <cellStyle name="好_财政优惠政策计算表20140527 6 4" xfId="27497"/>
    <cellStyle name="Accent1 - 40% 11 13" xfId="27498"/>
    <cellStyle name="常规 2 7 8 12" xfId="27499"/>
    <cellStyle name="Accent3 - 40% 2 2 6" xfId="27500"/>
    <cellStyle name="常规 2 6 8 14" xfId="27501"/>
    <cellStyle name="常规 7 7 4" xfId="27502"/>
    <cellStyle name="常规 2 2 4 2 7 5" xfId="27503"/>
    <cellStyle name="Accent4 - 20% 9 2 4 2" xfId="27504"/>
    <cellStyle name="常规 18 5 2 2" xfId="27505"/>
    <cellStyle name="差_Book1 3 10" xfId="27506"/>
    <cellStyle name="Comma  - Style2 7 4" xfId="27507"/>
    <cellStyle name="常规 6 2 6 4" xfId="27508"/>
    <cellStyle name="常规 11 2 9 4 2" xfId="27509"/>
    <cellStyle name="常规 2 9 9 9 2" xfId="27510"/>
    <cellStyle name="好_2013年财政收支表（2月8日） 7 14" xfId="27511"/>
    <cellStyle name="小数 8 13 2" xfId="27512"/>
    <cellStyle name="常规 2 2 3 10 2" xfId="27513"/>
    <cellStyle name="常规 10 10 7" xfId="27514"/>
    <cellStyle name="小数 14" xfId="27515"/>
    <cellStyle name="后继超链接 8 12" xfId="27516"/>
    <cellStyle name="Accent6 - 60% 4 7 2" xfId="27517"/>
    <cellStyle name="常规 2 2 2 7 10 8 2" xfId="27518"/>
    <cellStyle name="表标题 3 7 3" xfId="27519"/>
    <cellStyle name="Accent4 - 20% 9 3" xfId="27520"/>
    <cellStyle name="好_2015年开发区收支预算表20150826定稿（加科技明细）结算后调整 3 6" xfId="27521"/>
    <cellStyle name="Accent6 2 2 2" xfId="27522"/>
    <cellStyle name="Accent1 - 20% 10 15" xfId="27523"/>
    <cellStyle name="好_Book1 3 12 2" xfId="27524"/>
    <cellStyle name="好_2012年调整预算 6" xfId="27525"/>
    <cellStyle name="好_咸宁市直2013年政府基建支出预算表（一上) 11 11" xfId="27526"/>
    <cellStyle name="数字 10 2" xfId="27527"/>
    <cellStyle name="常规 16 2 2 4 2" xfId="27528"/>
    <cellStyle name="Comma  - Style3 26" xfId="27529"/>
    <cellStyle name="常规 2 2 2 3 5 6 2" xfId="27530"/>
    <cellStyle name="好_123 2 7 8" xfId="27531"/>
    <cellStyle name="Entered 2 4 2" xfId="27532"/>
    <cellStyle name="Accent4 - 20% 10 13 2" xfId="27533"/>
    <cellStyle name="常规 8 2 4 6 2" xfId="27534"/>
    <cellStyle name="常规 2 2 7 2 6 12 2" xfId="27535"/>
    <cellStyle name="Comma  - Style4 2 6" xfId="27536"/>
    <cellStyle name="常规 9 2 2 4" xfId="27537"/>
    <cellStyle name="差_财政优惠政策计算表20140527 2 10 13 2" xfId="27538"/>
    <cellStyle name="表标题 17" xfId="27539"/>
    <cellStyle name="表标题 22" xfId="27540"/>
    <cellStyle name="常规 12 2 9 4 2" xfId="27541"/>
    <cellStyle name="好_2014年元-12月收支 9 7" xfId="27542"/>
    <cellStyle name="常规 2 2 6 10" xfId="27543"/>
    <cellStyle name="Accent4 - 40% 9 6 2" xfId="27544"/>
    <cellStyle name="好_元-3月开发区税收收入完成情况表 9 4 2" xfId="27545"/>
    <cellStyle name="常规 7 2 12 6 2" xfId="27546"/>
    <cellStyle name="强调 1 18" xfId="27547"/>
    <cellStyle name="强调 1 23" xfId="27548"/>
    <cellStyle name="Accent6 - 60% 11 2 7 2" xfId="27549"/>
    <cellStyle name="常规 2 2 2 7 13 2" xfId="27550"/>
    <cellStyle name="常规 2 2 3 2 2 10" xfId="27551"/>
    <cellStyle name="常规 4 3 6 3 2" xfId="27552"/>
    <cellStyle name="Comma  - Style7 4 4" xfId="27553"/>
    <cellStyle name="Accent3 - 40% 6 10 2" xfId="27554"/>
    <cellStyle name="差_Book1 10 8" xfId="27555"/>
    <cellStyle name="常规 5 2 2 2 6" xfId="27556"/>
    <cellStyle name="常规 2 2 4 2 22 2" xfId="27557"/>
    <cellStyle name="常规 2 2 4 2 17 2" xfId="27558"/>
    <cellStyle name="常规 2 2 2 8 5 11 2" xfId="27559"/>
    <cellStyle name="常规 2 2 2 3 7 5 2" xfId="27560"/>
    <cellStyle name="常规 5 2 2 8 5" xfId="27561"/>
    <cellStyle name="Input [yellow] 4 7 2 2" xfId="27562"/>
    <cellStyle name="Comma  - Style2 4 8 3" xfId="27563"/>
    <cellStyle name="Comma  - Style6 11 11" xfId="27564"/>
    <cellStyle name="好_2014年元-12月收支 4 8 2" xfId="27565"/>
    <cellStyle name="常规 4 4 5 12" xfId="27566"/>
    <cellStyle name="差_Book1_1 2 11 11" xfId="27567"/>
    <cellStyle name="常规 17 9 2 2" xfId="27568"/>
    <cellStyle name="强调 3 8 9 2" xfId="27569"/>
    <cellStyle name="常规 8 2 4 10 2" xfId="27570"/>
    <cellStyle name="Accent6 - 60% 10 4" xfId="27571"/>
    <cellStyle name="差_2015年元-12月收支 5 4 2" xfId="27572"/>
    <cellStyle name="常规 7 2 9 5 2" xfId="27573"/>
    <cellStyle name="常规 12 2 8 5" xfId="27574"/>
    <cellStyle name="差_元-3月开发区税收收入完成情况表 10 14" xfId="27575"/>
    <cellStyle name="好_2012年调整预算 13" xfId="27576"/>
    <cellStyle name="常规 2 3 9 8" xfId="27577"/>
    <cellStyle name="Comma  - Style2 2 7 2" xfId="27578"/>
    <cellStyle name="Accent4 - 20% 8 2 6" xfId="27579"/>
    <cellStyle name="常规 17 5 4" xfId="27580"/>
    <cellStyle name="差_Book1 2 13 2" xfId="27581"/>
    <cellStyle name="好_2013年财政收支表（2月8日） 2 11 5 2" xfId="27582"/>
    <cellStyle name="常规 2 2 2 4 3 6" xfId="27583"/>
    <cellStyle name="Comma  - Style7 10 8" xfId="27584"/>
    <cellStyle name="差_2015年开发区收支预算表20150826定稿（加科技明细）结算后调整 23 2" xfId="27585"/>
    <cellStyle name="差_2015年开发区收支预算表20150826定稿（加科技明细）结算后调整 18 2" xfId="27586"/>
    <cellStyle name="差_2012-2013年结算140424李爱民 2 21" xfId="27587"/>
    <cellStyle name="差_2012-2013年结算140424李爱民 2 16" xfId="27588"/>
    <cellStyle name="好_Book1_1 2 4 7" xfId="27589"/>
    <cellStyle name="Accent3 2 2 3" xfId="27590"/>
    <cellStyle name="差_元-3月开发区税收收入完成情况表 6 9 2" xfId="27591"/>
    <cellStyle name="entry box 2 4" xfId="27592"/>
    <cellStyle name="常规 4 2 9 2 2" xfId="27593"/>
    <cellStyle name="差_123 7 8 2" xfId="27594"/>
    <cellStyle name="差_2013年财政收支表（2月8日） 2 2 5" xfId="27595"/>
    <cellStyle name="常规 5 14 12 2" xfId="27596"/>
    <cellStyle name="常规 3 3 11 11" xfId="27597"/>
    <cellStyle name="常规 10 12 6" xfId="27598"/>
    <cellStyle name="差_2015年开发区收支预算表20150826定稿（加科技明细）结算后调整 3 2" xfId="27599"/>
    <cellStyle name="常规 2 2 2 3 9 3 2" xfId="27600"/>
    <cellStyle name="常规 2 3 4 5" xfId="27601"/>
    <cellStyle name="常规 2 2 2 4 6 7" xfId="27602"/>
    <cellStyle name="常规 17 6 8 2" xfId="27603"/>
    <cellStyle name="后继超级链接 11 3 2" xfId="27604"/>
    <cellStyle name="Accent3 - 20% 9" xfId="27605"/>
    <cellStyle name="好_Book1_1 3 9 2" xfId="27606"/>
    <cellStyle name="差_2012-2013年结算140424李爱民 8 11" xfId="27607"/>
    <cellStyle name="Accent4 3 12" xfId="27608"/>
    <cellStyle name="常规 9 2 12 5" xfId="27609"/>
    <cellStyle name="Comma  - Style6 8 9 2 2" xfId="27610"/>
    <cellStyle name="差_（定稿）2013年开发区区域内税收汇总03版 2 12 10 2" xfId="27611"/>
    <cellStyle name="小数 12 8" xfId="27612"/>
    <cellStyle name="常规 2 6 9 3 2" xfId="27613"/>
    <cellStyle name="Accent2 6 14" xfId="27614"/>
    <cellStyle name="差_2012-2013年结算140424李爱民 2 3 6" xfId="27615"/>
    <cellStyle name="常规 2 4 4 5" xfId="27616"/>
    <cellStyle name="Comma  - Style4 4 15" xfId="27617"/>
    <cellStyle name="常规 4 3 8 7" xfId="27618"/>
    <cellStyle name="强调 3 8" xfId="27619"/>
    <cellStyle name="SHADEDSTORES 4 3 2" xfId="27620"/>
    <cellStyle name="Accent3 6 13" xfId="27621"/>
    <cellStyle name="常规 2 2 2 2 4 13" xfId="27622"/>
    <cellStyle name="Accent1 - 40% 11 8 2" xfId="27623"/>
    <cellStyle name="常规 2 2 12 4" xfId="27624"/>
    <cellStyle name="好_2012年调整预算 2 3 5" xfId="27625"/>
    <cellStyle name="好_咸宁市直2013年政府基建支出预算表（一上) 2 7 4" xfId="27626"/>
    <cellStyle name="超级链接 8 12 2" xfId="27627"/>
    <cellStyle name="好_2014年元-12月收支 2 11 7 2" xfId="27628"/>
    <cellStyle name="常规 2 2 2 9 9 13 2" xfId="27629"/>
    <cellStyle name="常规 2 2 2 9 2 7 2" xfId="27630"/>
    <cellStyle name="好_2015年元-12月收支 7 14" xfId="27631"/>
    <cellStyle name="差_（定稿）2013年开发区区域内税收汇总03版 2 7 7 2" xfId="27632"/>
    <cellStyle name="超级链接 3 5 2" xfId="27633"/>
    <cellStyle name="Comma  - Style7 11 12 3" xfId="27634"/>
    <cellStyle name="差_123 2" xfId="27635"/>
    <cellStyle name="entry box 3 5" xfId="27636"/>
    <cellStyle name="常规 10 2 5 12" xfId="27637"/>
    <cellStyle name="常规 9 2 11 7 2" xfId="27638"/>
    <cellStyle name="Comma  - Style8 11 6" xfId="27639"/>
    <cellStyle name="Accent6 - 40% 6 5 3" xfId="27640"/>
    <cellStyle name="常规 2 7 4 9 2" xfId="27641"/>
    <cellStyle name="Accent1 - 40% 11 6 2" xfId="27642"/>
    <cellStyle name="常规 2 2 2 3 24 2" xfId="27643"/>
    <cellStyle name="常规 2 2 2 3 19 2" xfId="27644"/>
    <cellStyle name="Accent6 - 20% 7 2 6 2 2" xfId="27645"/>
    <cellStyle name="强调 1 9 13 2" xfId="27646"/>
    <cellStyle name="Comma  - Style2 13 2 2" xfId="27647"/>
    <cellStyle name="Accent2 - 40% 11 2 5" xfId="27648"/>
    <cellStyle name="差_2012年调整预算 12 10 2" xfId="27649"/>
    <cellStyle name="Accent6 - 60% 11 10 2 2" xfId="27650"/>
    <cellStyle name="常规 2 3 13 2" xfId="27651"/>
    <cellStyle name="常规 2 2 2 2 4 10" xfId="27652"/>
    <cellStyle name="好_财政优惠政策计算表20140527 2 9 8" xfId="27653"/>
    <cellStyle name="常规 2 16" xfId="27654"/>
    <cellStyle name="常规 2 21" xfId="27655"/>
    <cellStyle name="好_2012年调整预算 7 7" xfId="27656"/>
    <cellStyle name="Accent5 4 2 7 2" xfId="27657"/>
    <cellStyle name="差_2012-2013年结算140424李爱民 2 17 2" xfId="27658"/>
    <cellStyle name="差_2012-2013年结算140424李爱民 2 22 2" xfId="27659"/>
    <cellStyle name="Accent5 - 60% 5 8 2" xfId="27660"/>
    <cellStyle name="常规 5 3 2 9" xfId="27661"/>
    <cellStyle name="常规 2 2 2 6 5 3" xfId="27662"/>
    <cellStyle name="Comma  - Style4 13 2" xfId="27663"/>
    <cellStyle name="小数 5 7" xfId="27664"/>
    <cellStyle name="Body 3" xfId="27665"/>
    <cellStyle name="常规 5 13 12 2" xfId="27666"/>
    <cellStyle name="常规 9 3 2 3 2" xfId="27667"/>
    <cellStyle name="好_123 9 5 2" xfId="27668"/>
    <cellStyle name="百分比" xfId="27669" builtinId="5"/>
    <cellStyle name="差_2015年开发区收支预算表20150301 2 7 7" xfId="27670"/>
    <cellStyle name="Comma  - Style1 3 12" xfId="27671"/>
    <cellStyle name="Accent1 - 40% 11 2 2 2" xfId="27672"/>
    <cellStyle name="SHADEDSTORES 4 10 4 2" xfId="27673"/>
    <cellStyle name="未定义 2 8 5 2" xfId="27674"/>
    <cellStyle name="好_财政优惠政策计算表20140527 2 11 10 2" xfId="27675"/>
    <cellStyle name="差_2014年元-12月收支 2 8 5 2" xfId="27676"/>
    <cellStyle name="差_2012-2013年结算140424李爱民 5 6 2" xfId="27677"/>
    <cellStyle name="常规 18 12 6 2" xfId="27678"/>
    <cellStyle name="Comma  - Style6 10 12 3" xfId="27679"/>
    <cellStyle name="Accent3 - 20% 5 15" xfId="27680"/>
    <cellStyle name="好_财政优惠政策计算表20140527 2 10 3 2" xfId="27681"/>
    <cellStyle name="常规 8 2 4 10" xfId="27682"/>
    <cellStyle name="差_Book1_1 2 2 4" xfId="27683"/>
    <cellStyle name="Comma  - Style4 2 12" xfId="27684"/>
    <cellStyle name="差_2014年元-12月收支 13 10 2" xfId="27685"/>
    <cellStyle name="强调 3 2 3 2" xfId="27686"/>
    <cellStyle name="Comma  - Style4 10 12 3" xfId="27687"/>
    <cellStyle name="常规 2 2 3 2 9 3" xfId="27688"/>
    <cellStyle name="好_2012-2013年结算140424李爱民 7 8" xfId="27689"/>
    <cellStyle name="常规 2 2 2 4 6 12" xfId="27690"/>
    <cellStyle name="Comma  - Style5 8 3 2" xfId="27691"/>
    <cellStyle name="好_2015年元-12月收支 6 6 2" xfId="27692"/>
    <cellStyle name="强调 2 7 14 2" xfId="27693"/>
    <cellStyle name="差_2015年开发区收支预算表20150301 2 8 3" xfId="27694"/>
    <cellStyle name="常规 2 2 2 5 3 7 2" xfId="27695"/>
    <cellStyle name="差_123 5 4 2" xfId="27696"/>
    <cellStyle name="差_（定稿）2013年开发区区域内税收汇总03版 9 9 2" xfId="27697"/>
    <cellStyle name="小数 10 11 2" xfId="27698"/>
    <cellStyle name="后继超链接 10 9 2" xfId="27699"/>
    <cellStyle name="好_2012年调整预算 2 6 4" xfId="27700"/>
    <cellStyle name="Comma  - Style2 12 7 2 2" xfId="27701"/>
    <cellStyle name="差_财政优惠政策计算表20140527 2 10 10 2" xfId="27702"/>
    <cellStyle name="常规 2 2 7 2 8 9" xfId="27703"/>
    <cellStyle name="Accent5 - 20% 6 7 2" xfId="27704"/>
    <cellStyle name="Accent5 10 14 2" xfId="27705"/>
    <cellStyle name="好_2012-2013年结算140424李爱民 4 8 2" xfId="27706"/>
    <cellStyle name="好_123 8 4" xfId="27707"/>
    <cellStyle name="Accent5 - 60% 12 3" xfId="27708"/>
    <cellStyle name="常规 3 9 11 2" xfId="27709"/>
    <cellStyle name="常规 12 2 10 2" xfId="27710"/>
    <cellStyle name="强调文字颜色 1 2 5 2" xfId="27711"/>
    <cellStyle name="差_元-3月开发区税收收入完成情况表 6 9" xfId="27712"/>
    <cellStyle name="Accent2 - 20% 10 2 2" xfId="27713"/>
    <cellStyle name="好_2013年财政收支表（2月8日） 2 12 13" xfId="27714"/>
    <cellStyle name="差_元-3月开发区税收收入完成情况表 2 12 12 2" xfId="27715"/>
    <cellStyle name="差_财政优惠政策计算表20140527 3 3" xfId="27716"/>
    <cellStyle name="超级链接 14 2" xfId="27717"/>
    <cellStyle name="Accent6 8 7 2" xfId="27718"/>
    <cellStyle name="Accent5 3 2 2" xfId="27719"/>
    <cellStyle name="t 2 8 2" xfId="27720"/>
    <cellStyle name="好_123 2 6 10" xfId="27721"/>
    <cellStyle name="差_2014年元-12月收支 2 6 6" xfId="27722"/>
    <cellStyle name="Comma  - Style1 8 13 2" xfId="27723"/>
    <cellStyle name="常规 2 2 2 6 12 2 2" xfId="27724"/>
    <cellStyle name="常规 10 13 5" xfId="27725"/>
    <cellStyle name="好_2012年调整预算 2 10 3 2" xfId="27726"/>
    <cellStyle name="差_（定稿）2013年开发区区域内税收汇总03版 3 7" xfId="27727"/>
    <cellStyle name="Accent3 - 20% 8 2 6" xfId="27728"/>
    <cellStyle name="差_2012-2013年结算140424李爱民 2 10 9" xfId="27729"/>
    <cellStyle name="常规 3 10 12 2" xfId="27730"/>
    <cellStyle name="表标题 7 9 2" xfId="27731"/>
    <cellStyle name="常规 4 3 9 12 2" xfId="27732"/>
    <cellStyle name="Comma  - Style4 4 9 2 2" xfId="27733"/>
    <cellStyle name="差_2015年元-12月收支 2 9 14" xfId="27734"/>
    <cellStyle name="Accent6 - 20% 4 10 2 2" xfId="27735"/>
    <cellStyle name="Accent1 - 40% 7 14" xfId="27736"/>
    <cellStyle name="Accent2 - 20% 11 7 2" xfId="27737"/>
    <cellStyle name="常规 2 2 2 9 2 3 2" xfId="27738"/>
    <cellStyle name="好_2012年调整预算 20" xfId="27739"/>
    <cellStyle name="好_2012年调整预算 15" xfId="27740"/>
    <cellStyle name="Accent2 - 20% 25" xfId="27741"/>
    <cellStyle name="Comma  - Style2 10 9" xfId="27742"/>
    <cellStyle name="常规 17 9 5 2" xfId="27743"/>
    <cellStyle name="Comma  - Style5 7 14 2" xfId="27744"/>
    <cellStyle name="Accent2 - 40% 8 2 2" xfId="27745"/>
    <cellStyle name="差_财政优惠政策计算表20140527 2 4 4" xfId="27746"/>
    <cellStyle name="Comma  - Style3 5 5 2" xfId="27747"/>
    <cellStyle name="常规 2 4 5 12 2" xfId="27748"/>
    <cellStyle name="常规 14 2 14 2" xfId="27749"/>
    <cellStyle name="Accent3 3 2 3" xfId="27750"/>
    <cellStyle name="常规 2 6 4 12 2" xfId="27751"/>
    <cellStyle name="好_2012-2013年结算140424李爱民 5 8 2" xfId="27752"/>
    <cellStyle name="数字 7 13 2" xfId="27753"/>
    <cellStyle name="差_2015年开发区收支预算表20150826定稿（加科技明细）结算后调整 10 7" xfId="27754"/>
    <cellStyle name="常规 18 11 8" xfId="27755"/>
    <cellStyle name="Accent6 - 20% 3 2 6 3" xfId="27756"/>
    <cellStyle name="差_2012年调整预算 7 10" xfId="27757"/>
    <cellStyle name="好_2013年财政收支表（2月8日） 6 9" xfId="27758"/>
    <cellStyle name="Accent1 - 60% 11" xfId="27759"/>
    <cellStyle name="好_Book1 6 3" xfId="27760"/>
    <cellStyle name="Accent1 - 20% 19 2" xfId="27761"/>
    <cellStyle name="Accent1 - 20% 24 2" xfId="27762"/>
    <cellStyle name="小数 6 2 2" xfId="27763"/>
    <cellStyle name="Input [yellow] 13" xfId="27764"/>
    <cellStyle name="60% - 强调文字颜色 2 2 2" xfId="27765"/>
    <cellStyle name="Header2 3 6 4" xfId="27766"/>
    <cellStyle name="Accent5 9 7" xfId="27767"/>
    <cellStyle name="常规 2 2 2 5 24" xfId="27768"/>
    <cellStyle name="常规 2 2 2 5 19" xfId="27769"/>
    <cellStyle name="常规 14 2 6 11" xfId="27770"/>
    <cellStyle name="SHADEDSTORES 4 11 3 2" xfId="27771"/>
    <cellStyle name="Comma  - Style2 11 6 2" xfId="27772"/>
    <cellStyle name="差_2015年开发区收支预算表20150826定稿（加科技明细）结算后调整 2 10" xfId="27773"/>
    <cellStyle name="常规 4 2 14" xfId="27774"/>
    <cellStyle name="常规 18 6 2 2" xfId="27775"/>
    <cellStyle name="PSChar 13 3" xfId="27776"/>
    <cellStyle name="差_Book1 8 10" xfId="27777"/>
    <cellStyle name="Comma  - Style5 12 10" xfId="27778"/>
    <cellStyle name="常规 2 10 6 3" xfId="27779"/>
    <cellStyle name="Accent5 - 40% 7 7" xfId="27780"/>
    <cellStyle name="Accent6 - 20% 11 14 2" xfId="27781"/>
    <cellStyle name="好_2015年开发区收支预算表20150826定稿（加科技明细）结算后调整 10 11" xfId="27782"/>
    <cellStyle name="Accent4 9 3" xfId="27783"/>
    <cellStyle name="常规 3 9 6 2" xfId="27784"/>
    <cellStyle name="汇总 2 5 2" xfId="27785"/>
    <cellStyle name="差_Book1_1 2 7 14" xfId="27786"/>
    <cellStyle name="常规 2 2 8 2 3 6 2" xfId="27787"/>
    <cellStyle name="常规 4 3 3 14" xfId="27788"/>
    <cellStyle name="Accent3 - 20% 6 3" xfId="27789"/>
    <cellStyle name="好_2012-2013年结算140424李爱民 2 11 9" xfId="27790"/>
    <cellStyle name="Comma  - Style5 2 2 2 2" xfId="27791"/>
    <cellStyle name="Accent6 - 40% 12 6 2 2" xfId="27792"/>
    <cellStyle name="常规 9 3 2 13 2" xfId="27793"/>
    <cellStyle name="Accent3 9 2 3" xfId="27794"/>
    <cellStyle name="Accent4 - 20% 6 14 2" xfId="27795"/>
    <cellStyle name="好_2015年元-12月收支 5 3 2" xfId="27796"/>
    <cellStyle name="常规 11 11" xfId="27797"/>
    <cellStyle name="Accent1 8 2 4" xfId="27798"/>
    <cellStyle name="常规 13 2 6" xfId="27799"/>
    <cellStyle name="常规 8 4 7" xfId="27800"/>
    <cellStyle name="SHADEDSTORES 5 14" xfId="27801"/>
    <cellStyle name="Accent5 - 60% 6 10 2 2" xfId="27802"/>
    <cellStyle name="后继超链接 7 2 2" xfId="27803"/>
    <cellStyle name="Comma  - Style5 5 13 2" xfId="27804"/>
    <cellStyle name="差_2015年元-12月收支 2 3 5" xfId="27805"/>
    <cellStyle name="好_2015年开发区收支预算表20150826定稿（加科技明细）结算后调整 2 12 11 2" xfId="27806"/>
    <cellStyle name="强调 1 3 3" xfId="27807"/>
    <cellStyle name="60% - 强调文字颜色 1 6" xfId="27808"/>
    <cellStyle name="好_财政优惠政策计算表20140527 14" xfId="27809"/>
    <cellStyle name="常规 2 5 10 8 2" xfId="27810"/>
    <cellStyle name="常规 2 5 7 9" xfId="27811"/>
    <cellStyle name="好_123 7 2 2" xfId="27812"/>
    <cellStyle name="Percent [2] 3" xfId="27813"/>
    <cellStyle name="好_元-3月开发区税收收入完成情况表 12" xfId="27814"/>
    <cellStyle name="常规 2 10 8 6 2" xfId="27815"/>
    <cellStyle name="Accent4 - 40% 2 11" xfId="27816"/>
    <cellStyle name="常规 2 2 9 2 4 3" xfId="27817"/>
    <cellStyle name="Comma  - Style3 7 4" xfId="27818"/>
    <cellStyle name="常规 15 2 2 4 2" xfId="27819"/>
    <cellStyle name="Comma  - Style2 6 11 2" xfId="27820"/>
    <cellStyle name="检查单元格 2" xfId="27821"/>
    <cellStyle name="PSInt 8 2 2" xfId="27822"/>
    <cellStyle name="数量 11" xfId="27823"/>
    <cellStyle name="Currency [0] 12 2" xfId="27824"/>
    <cellStyle name="好_2013年财政收支表（2月8日） 8 2 2" xfId="27825"/>
    <cellStyle name="Accent5 - 40% 6 2 4 2" xfId="27826"/>
    <cellStyle name="差_2015年开发区收支预算表20150301 5 3" xfId="27827"/>
    <cellStyle name="常规 16 2 7 8" xfId="27828"/>
    <cellStyle name="Accent6 - 40% 9 8 3" xfId="27829"/>
    <cellStyle name="Accent4 - 60% 9 12" xfId="27830"/>
    <cellStyle name="Accent2 6 2 6" xfId="27831"/>
    <cellStyle name="差_元-3月开发区税收收入完成情况表 4 7" xfId="27832"/>
    <cellStyle name="Accent1 - 20% 6 13" xfId="27833"/>
    <cellStyle name="常规 2 7 6 6" xfId="27834"/>
    <cellStyle name="好_2012年调整预算 26 2" xfId="27835"/>
    <cellStyle name="Accent3 7 12" xfId="27836"/>
    <cellStyle name="好_2015年开发区收支预算表20150826定稿（加科技明细）结算后调整 2 13 2" xfId="27837"/>
    <cellStyle name="Comma  - Style3 11 6" xfId="27838"/>
    <cellStyle name="entry box 6 4 3" xfId="27839"/>
    <cellStyle name="好_2015年开发区收支预算表20150826定稿（加科技明细）结算后调整 2 7 3" xfId="27840"/>
    <cellStyle name="Accent4 - 40% 4 2 2" xfId="27841"/>
    <cellStyle name="常规 2 2 2 8 10 2 2" xfId="27842"/>
    <cellStyle name="Accent6 - 40% 3 4" xfId="27843"/>
    <cellStyle name="Comma  - Style5 12 11 3" xfId="27844"/>
    <cellStyle name="常规 9 3 8 11" xfId="27845"/>
    <cellStyle name="常规 2 2 9 2 7 4 2" xfId="27846"/>
    <cellStyle name="常规 2 2 2 3 9 13" xfId="27847"/>
    <cellStyle name="SHADEDSTORES 5 2 3 4" xfId="27848"/>
    <cellStyle name="Comma  - Style3 2 13 2" xfId="27849"/>
    <cellStyle name="Accent6 9 2 6 2 2" xfId="27850"/>
    <cellStyle name="Accent6 5 4" xfId="27851"/>
    <cellStyle name="Comma  - Style2 6 10 2 2" xfId="27852"/>
    <cellStyle name="常规 2 4 10 13" xfId="27853"/>
    <cellStyle name="Accent5 - 60% 7 2 7 2" xfId="27854"/>
    <cellStyle name="常规 5 2 2 5 5 2" xfId="27855"/>
    <cellStyle name="好_2013年财政收支表（2月8日） 2 11 14 2" xfId="27856"/>
    <cellStyle name="后继超链接 25" xfId="27857"/>
    <cellStyle name="Comma  - Style6 3 5 2" xfId="27858"/>
    <cellStyle name="Comma  - Style1 2 9 2" xfId="27859"/>
    <cellStyle name="表标题 11 8 3" xfId="27860"/>
    <cellStyle name="表标题 4 2 4" xfId="27861"/>
    <cellStyle name="Accent5 - 40% 4 12 2" xfId="27862"/>
    <cellStyle name="常规 4 3 4 13" xfId="27863"/>
    <cellStyle name="差_Book1_1 2 8 13" xfId="27864"/>
    <cellStyle name="Comma  - Style4 3 9 3" xfId="27865"/>
    <cellStyle name="Accent1 3 2 6" xfId="27866"/>
    <cellStyle name="好_咸宁市直2013年政府基建支出预算表（一上) 10 6 2" xfId="27867"/>
    <cellStyle name="Comma  - Style7 7 13 2" xfId="27868"/>
    <cellStyle name="好_Book1_1 10 14" xfId="27869"/>
    <cellStyle name="常规 16 2 7 6 2" xfId="27870"/>
    <cellStyle name="差_123 2 12 12 2" xfId="27871"/>
    <cellStyle name="小数 6 13" xfId="27872"/>
    <cellStyle name="常规 9 2 6 10" xfId="27873"/>
    <cellStyle name="差_（定稿）2013年开发区区域内税收汇总03版 6 6 2" xfId="27874"/>
    <cellStyle name="好_财政优惠政策计算表20140527 2 8 6" xfId="27875"/>
    <cellStyle name="常规 2 5 4 8" xfId="27876"/>
    <cellStyle name="SHADEDSTORES 5 3 5" xfId="27877"/>
    <cellStyle name="Accent5 6 6" xfId="27878"/>
    <cellStyle name="Header2 3 3 3" xfId="27879"/>
    <cellStyle name="Accent3 8 12" xfId="27880"/>
    <cellStyle name="差_2015年开发区收支预算表20150826定稿（加科技明细）结算后调整 2 12 3 2" xfId="27881"/>
    <cellStyle name="Accent2 - 40% 2 8" xfId="27882"/>
    <cellStyle name="Accent1 - 20% 2 14" xfId="27883"/>
    <cellStyle name="40% - 强调文字颜色 1 2 5" xfId="27884"/>
    <cellStyle name="Accent3 - 40%" xfId="27885"/>
    <cellStyle name="好_2015年开发区收支预算表20150826定稿（加科技明细）结算后调整 2 12 8 2" xfId="27886"/>
    <cellStyle name="Accent1 - 20% 11 3" xfId="27887"/>
    <cellStyle name="常规 2 3 9" xfId="27888"/>
    <cellStyle name="常规 16 2 2 12" xfId="27889"/>
    <cellStyle name="Comma  - Style8 9 7 3" xfId="27890"/>
    <cellStyle name="常规 2 8 3 2" xfId="27891"/>
    <cellStyle name="Comma  - Style6 5 10 2 2" xfId="27892"/>
    <cellStyle name="常规 2 3 10 7 2" xfId="27893"/>
    <cellStyle name="Comma  - Style7 13 2" xfId="27894"/>
    <cellStyle name="Comma  - Style2 6 15" xfId="27895"/>
    <cellStyle name="差_Book1_1 3 13 2" xfId="27896"/>
    <cellStyle name="常规 8 2 10 6 2" xfId="27897"/>
    <cellStyle name="好_Book1_1 2 6 8 2" xfId="27898"/>
    <cellStyle name="PSSpacer 3 3" xfId="27899"/>
    <cellStyle name="常规 12 2 4 9" xfId="27900"/>
    <cellStyle name="常规 13 10 6 2" xfId="27901"/>
    <cellStyle name="Accent1 - 20% 11 2 3" xfId="27902"/>
    <cellStyle name="常规 2 8 6 4 2" xfId="27903"/>
    <cellStyle name="Comma  - Style2 9 9" xfId="27904"/>
    <cellStyle name="后继超级链接 10 3" xfId="27905"/>
    <cellStyle name="Accent6 - 60% 5 2 7 2" xfId="27906"/>
    <cellStyle name="好_2013年财政收支表（2月8日） 2 7 11" xfId="27907"/>
    <cellStyle name="常规 2 2 9 2 3 13" xfId="27908"/>
    <cellStyle name="差_2012-2013年结算140424李爱民 2 4 11" xfId="27909"/>
    <cellStyle name="后继超链接 3 13 2" xfId="27910"/>
    <cellStyle name="常规 2 2 2 6 5 5 2" xfId="27911"/>
    <cellStyle name="Accent1 - 60% 2 11" xfId="27912"/>
    <cellStyle name="差_咸宁市直2013年政府基建支出预算表（一上) 2" xfId="27913"/>
    <cellStyle name="Accent5 - 20% 6 11" xfId="27914"/>
    <cellStyle name="差_2012年调整预算 2 2 8 2" xfId="27915"/>
    <cellStyle name="Accent1 - 40% 2 5 2" xfId="27916"/>
    <cellStyle name="Accent6 - 40% 9 2 6 2 2" xfId="27917"/>
    <cellStyle name="超级链接 6 6 2" xfId="27918"/>
    <cellStyle name="Comma  - Style3 8 3 2 2" xfId="27919"/>
    <cellStyle name="常规 2 2 8 2 2 3" xfId="27920"/>
    <cellStyle name="好_Book1_1 2 7 9" xfId="27921"/>
    <cellStyle name="好_2014年元-12月收支 9 3" xfId="27922"/>
    <cellStyle name="常规 4 3 12 10" xfId="27923"/>
    <cellStyle name="Prefilled 3 6 3" xfId="27924"/>
    <cellStyle name="Accent3 - 60% 10" xfId="27925"/>
    <cellStyle name="Accent6 - 60% 10 5" xfId="27926"/>
    <cellStyle name="常规 2 2 9 2 18 2" xfId="27927"/>
    <cellStyle name="常规 2 2 8 2" xfId="27928"/>
    <cellStyle name="Comma  - Style8 9 6 2 2" xfId="27929"/>
    <cellStyle name="货币 2 6 3" xfId="27930"/>
    <cellStyle name="Accent3 - 40% 6 5" xfId="27931"/>
    <cellStyle name="Accent6 12" xfId="27932"/>
    <cellStyle name="Comma  - Style1 4 7 2 2" xfId="27933"/>
    <cellStyle name="常规 2 3 11 2 2" xfId="27934"/>
    <cellStyle name="差_2015年开发区收支预算表20150826定稿（加科技明细）结算后调整 6 9" xfId="27935"/>
    <cellStyle name="后继超链接 8 13 2" xfId="27936"/>
    <cellStyle name="常规 11 2 7 7" xfId="27937"/>
    <cellStyle name="差_2012年调整预算 3 4" xfId="27938"/>
    <cellStyle name="好_2015年元-12月收支 2 7 6" xfId="27939"/>
    <cellStyle name="差_2014年元-12月收支 2 5 10" xfId="27940"/>
    <cellStyle name="好_咸宁市直2013年政府基建支出预算表（一上) 2 6 5" xfId="27941"/>
    <cellStyle name="常规 2 2 9 2 7 11 2" xfId="27942"/>
    <cellStyle name="常规 2 2 2 10 7 9" xfId="27943"/>
    <cellStyle name="Accent4 - 20% 3 6" xfId="27944"/>
    <cellStyle name="好_2012-2013年结算140424李爱民 5 10 2" xfId="27945"/>
    <cellStyle name="强调 3 4 10 2" xfId="27946"/>
    <cellStyle name="好_2015年开发区收支预算表20150826定稿（加科技明细）结算后调整 2 12 4 2" xfId="27947"/>
    <cellStyle name="常规 7 2 2 14" xfId="27948"/>
    <cellStyle name="常规 2 10 17 2" xfId="27949"/>
    <cellStyle name="常规 2 10 22 2" xfId="27950"/>
    <cellStyle name="差_123 12" xfId="27951"/>
    <cellStyle name="常规 4 4 20 2" xfId="27952"/>
    <cellStyle name="常规 4 4 15 2" xfId="27953"/>
    <cellStyle name="Comma  - Style1 7 12 2 2" xfId="27954"/>
    <cellStyle name="常规 7 6 14 2" xfId="27955"/>
    <cellStyle name="表标题 8 2 2" xfId="27956"/>
    <cellStyle name="Accent3 - 60% 3 2 2" xfId="27957"/>
    <cellStyle name="Accent5 - 40% 7 2 3 2" xfId="27958"/>
    <cellStyle name="好_咸宁市直2013年政府基建支出预算表（一上) 2 4 12" xfId="27959"/>
    <cellStyle name="好_2014年元-12月收支 2 11 12 2" xfId="27960"/>
    <cellStyle name="常规 2 9 7 10" xfId="27961"/>
    <cellStyle name="常规 2 2 2 9 10 10" xfId="27962"/>
    <cellStyle name="常规 2 2 2 5 4 3 2" xfId="27963"/>
    <cellStyle name="适中 7" xfId="27964"/>
    <cellStyle name="Accent5 - 40% 5 6" xfId="27965"/>
    <cellStyle name="Accent3 4 2 5" xfId="27966"/>
    <cellStyle name="数字 9 3" xfId="27967"/>
    <cellStyle name="差_2012年调整预算 6 6 2" xfId="27968"/>
    <cellStyle name="好_2015年开发区收支预算表20150826定稿（加科技明细）结算后调整 2 5 14 2" xfId="27969"/>
    <cellStyle name="Comma  - Style5 7 8 3" xfId="27970"/>
    <cellStyle name="Comma  - Style2 3 5 2 2" xfId="27971"/>
    <cellStyle name="Accent3 - 20% 3 6" xfId="27972"/>
    <cellStyle name="SHADEDSTORES 5 2 6 4" xfId="27973"/>
    <cellStyle name="好_2014年元-12月收支 8 9 2" xfId="27974"/>
    <cellStyle name="好_2012-2013年结算140424李爱民 2 6 2 2" xfId="27975"/>
    <cellStyle name="常规 4 2 8 7 2" xfId="27976"/>
    <cellStyle name="常规 2 2 6 2 8 7" xfId="27977"/>
    <cellStyle name="Comma  - Style2 6 12" xfId="27978"/>
    <cellStyle name="常规 2 2 2 2 12 3 2" xfId="27979"/>
    <cellStyle name="常规 2 10 9 5 2" xfId="27980"/>
    <cellStyle name="常规 8 8 9 2" xfId="27981"/>
    <cellStyle name="好_咸宁市直2013年政府基建支出预算表（一上) 2 7 8 2" xfId="27982"/>
    <cellStyle name="好_咸宁市直2013年政府基建支出预算表（一上) 2 4 13" xfId="27983"/>
    <cellStyle name="常规 9 3 2" xfId="27984"/>
    <cellStyle name="差_2013年财政收支表（2月8日） 7 2 2" xfId="27985"/>
    <cellStyle name="Accent3 - 20% 4 2 5 2" xfId="27986"/>
    <cellStyle name="常规 4 3 12 2" xfId="27987"/>
    <cellStyle name="差_2015年开发区收支预算表20150826定稿（加科技明细）结算后调整 2 4 12" xfId="27988"/>
    <cellStyle name="常规 6 2 8 12" xfId="27989"/>
    <cellStyle name="常规 2 2 2 3 7 4 2" xfId="27990"/>
    <cellStyle name="常规 2 2 2 8 5 10 2" xfId="27991"/>
    <cellStyle name="Accent1 2 6" xfId="27992"/>
    <cellStyle name="常规 2 7 10 2" xfId="27993"/>
    <cellStyle name="Accent2 - 40% 9 10" xfId="27994"/>
    <cellStyle name="Comma  - Style6 11 7" xfId="27995"/>
    <cellStyle name="常规 2 2 4 11" xfId="27996"/>
    <cellStyle name="Accent6 - 40% 11 13 2 2" xfId="27997"/>
    <cellStyle name="Comma  - Style3 6 3 3" xfId="27998"/>
    <cellStyle name="Accent6 - 60% 4 2 4 2 2" xfId="27999"/>
    <cellStyle name="常规 4 2 9 12" xfId="28000"/>
    <cellStyle name="差_Book1_1 2 11 7" xfId="28001"/>
    <cellStyle name="常规 10 2 12 13" xfId="28002"/>
    <cellStyle name="好_元-3月开发区税收收入完成情况表 2 10 5 2" xfId="28003"/>
    <cellStyle name="Comma  - Style7 3 12 2 2" xfId="28004"/>
    <cellStyle name="常规 13 8 8 2" xfId="28005"/>
    <cellStyle name="SHADEDSTORES 5 6" xfId="28006"/>
    <cellStyle name="货币 2 7 15" xfId="28007"/>
    <cellStyle name="Accent2 - 20% 4 11" xfId="28008"/>
    <cellStyle name="常规 2 2 2 9 3 7" xfId="28009"/>
    <cellStyle name="常规 2 2 2 7 8" xfId="28010"/>
    <cellStyle name="Accent5 - 40% 7 11" xfId="28011"/>
    <cellStyle name="好_2015年元-12月收支 2 3 2 2" xfId="28012"/>
    <cellStyle name="好_元-3月开发区税收收入完成情况表 5 15" xfId="28013"/>
    <cellStyle name="Accent3 - 40% 10 2 5" xfId="28014"/>
    <cellStyle name="Comma  - Style1 7 2" xfId="28015"/>
    <cellStyle name="好_2013年财政收支表（2月8日） 6 5" xfId="28016"/>
    <cellStyle name="Accent4 - 20% 9 11" xfId="28017"/>
    <cellStyle name="常规 9 2 3 4" xfId="28018"/>
    <cellStyle name="好_2015年元-12月收支 3 8 2" xfId="28019"/>
    <cellStyle name="Comma  - Style5 5 5 2" xfId="28020"/>
    <cellStyle name="常规 9 3 5 3 2" xfId="28021"/>
    <cellStyle name="差_2012年调整预算 2 12 7 2" xfId="28022"/>
    <cellStyle name="强调 3 2 8" xfId="28023"/>
    <cellStyle name="好_Book1 6 6 2" xfId="28024"/>
    <cellStyle name="后继超链接 12 11" xfId="28025"/>
    <cellStyle name="常规 2 9 12 10 2" xfId="28026"/>
    <cellStyle name="Header2 3 7" xfId="28027"/>
    <cellStyle name="差_2014年元-12月收支 2 11 10" xfId="28028"/>
    <cellStyle name="Accent6 - 60% 13 2" xfId="28029"/>
    <cellStyle name="差_2015年开发区收支预算表20150301 2 7 11 2" xfId="28030"/>
    <cellStyle name="常规 16 2 5 6" xfId="28031"/>
    <cellStyle name="Accent1 - 20% 5 9 2" xfId="28032"/>
    <cellStyle name="Comma  - Style5 4 8 2" xfId="28033"/>
    <cellStyle name="差_（定稿）2013年开发区区域内税收汇总03版 9 6 2" xfId="28034"/>
    <cellStyle name="常规 2 21 3" xfId="28035"/>
    <cellStyle name="常规 2 16 3" xfId="28036"/>
    <cellStyle name="Accent2 2 2 6" xfId="28037"/>
    <cellStyle name="常规 2 2 2 4 12 5 2" xfId="28038"/>
    <cellStyle name="差_2015年开发区收支预算表20150301 2 2 13" xfId="28039"/>
    <cellStyle name="常规 16 2 5 4 2" xfId="28040"/>
    <cellStyle name="小数 6 15" xfId="28041"/>
    <cellStyle name="常规 9 2 6 12" xfId="28042"/>
    <cellStyle name="常规 2 2 2 9 2 11" xfId="28043"/>
    <cellStyle name="差_元-3月开发区税收收入完成情况表 14" xfId="28044"/>
    <cellStyle name="常规 2 4 6 12 2" xfId="28045"/>
    <cellStyle name="常规 18 12 13" xfId="28046"/>
    <cellStyle name="后继超级链接 4 13" xfId="28047"/>
    <cellStyle name="SHADEDSTORES 5 2 2 3" xfId="28048"/>
    <cellStyle name="常规 2 2 6 11 2" xfId="28049"/>
    <cellStyle name="常规 10 3 10 10 2" xfId="28050"/>
    <cellStyle name="Comma  - Style8 9 2 2 2" xfId="28051"/>
    <cellStyle name="常规 2 2 8 2 4 4" xfId="28052"/>
    <cellStyle name="Comma [0] 9" xfId="28053"/>
    <cellStyle name="差_（定稿）2013年开发区区域内税收汇总03版 8 7" xfId="28054"/>
    <cellStyle name="Comma  - Style8 10 4 3" xfId="28055"/>
    <cellStyle name="常规 7 4 9" xfId="28056"/>
    <cellStyle name="常规 5 3 2 8 10 2" xfId="28057"/>
    <cellStyle name="Accent3 - 60% 6 3" xfId="28058"/>
    <cellStyle name="Accent2 - 20% 8 12 2" xfId="28059"/>
    <cellStyle name="差_财政优惠政策计算表20140527 8 7" xfId="28060"/>
    <cellStyle name="Accent6 - 40% 4 14" xfId="28061"/>
    <cellStyle name="Comma  - Style3 11 6 2" xfId="28062"/>
    <cellStyle name="常规 13 4" xfId="28063"/>
    <cellStyle name="好_元-3月开发区税收收入完成情况表 8 7" xfId="28064"/>
    <cellStyle name="Input [yellow] 5 5" xfId="28065"/>
    <cellStyle name="20% - 强调文字颜色 2 2 4 2" xfId="28066"/>
    <cellStyle name="常规 2 2 2 5 8 4" xfId="28067"/>
    <cellStyle name="Accent2 - 20% 5 2 2 2" xfId="28068"/>
    <cellStyle name="好_咸宁市直2013年政府基建支出预算表（一上) 2 7 3" xfId="28069"/>
    <cellStyle name="差_2012年调整预算 4 2" xfId="28070"/>
    <cellStyle name="常规 11 2 8 5" xfId="28071"/>
    <cellStyle name="SHADEDSTORES 5 6 2" xfId="28072"/>
    <cellStyle name="差_2013年财政收支表（2月8日） 12 3 2" xfId="28073"/>
    <cellStyle name="好_2015年开发区收支预算表20150301 6 10" xfId="28074"/>
    <cellStyle name="Accent6 - 60% 10 14" xfId="28075"/>
    <cellStyle name="好_2014年元-12月收支 3 8 2" xfId="28076"/>
    <cellStyle name="常规 2 2 6 2 18" xfId="28077"/>
    <cellStyle name="常规 4 2 8 12" xfId="28078"/>
    <cellStyle name="常规 2 3 12 2" xfId="28079"/>
    <cellStyle name="常规 2 2 2 10 3 8" xfId="28080"/>
    <cellStyle name="好_123 3 10 2" xfId="28081"/>
    <cellStyle name="差_123 2 11 12" xfId="28082"/>
    <cellStyle name="Accent3 7 2" xfId="28083"/>
    <cellStyle name="常规 2 10 10 7 2" xfId="28084"/>
    <cellStyle name="常规 5 7 14" xfId="28085"/>
    <cellStyle name="Comma  - Style6 5 5 3" xfId="28086"/>
    <cellStyle name="常规 10 7 15" xfId="28087"/>
    <cellStyle name="好_咸宁市直2013年政府基建支出预算表（一上) 9 4" xfId="28088"/>
    <cellStyle name="好_Book1_1 2 5" xfId="28089"/>
    <cellStyle name="差_财政优惠政策计算表20140527 5 14" xfId="28090"/>
    <cellStyle name="常规 2 13 12 2" xfId="28091"/>
    <cellStyle name="常规 2 6 2 6" xfId="28092"/>
    <cellStyle name="常规 2 3 5 4" xfId="28093"/>
    <cellStyle name="常规 2 9 11 4 2" xfId="28094"/>
    <cellStyle name="Comma  - Style4 9 6 2 2" xfId="28095"/>
    <cellStyle name="好_Book1_1 2 7 7" xfId="28096"/>
    <cellStyle name="差_2015年开发区收支预算表20150826定稿（加科技明细）结算后调整 26 2" xfId="28097"/>
    <cellStyle name="常规 2 2 2 9 12 7" xfId="28098"/>
    <cellStyle name="Accent2 - 20% 4 8 2" xfId="28099"/>
    <cellStyle name="输入 2 2" xfId="28100"/>
    <cellStyle name="Comma  - Style4 9 4" xfId="28101"/>
    <cellStyle name="常规 15 2 3 6 2" xfId="28102"/>
    <cellStyle name="常规 8 11 4" xfId="28103"/>
    <cellStyle name="SHADEDSTORES 6 9 2 2" xfId="28104"/>
    <cellStyle name="好_咸宁市直2013年政府基建支出预算表（一上) 2 9 12 2" xfId="28105"/>
    <cellStyle name="Accent2 - 60% 3 7" xfId="28106"/>
    <cellStyle name="Comma  - Style7 6 6" xfId="28107"/>
    <cellStyle name="差_2015年元-12月收支 2 17 2" xfId="28108"/>
    <cellStyle name="差_2015年元-12月收支 2 22 2" xfId="28109"/>
    <cellStyle name="Comma  - Style6 3 13 2 2" xfId="28110"/>
    <cellStyle name="Accent6 2 10 2 2" xfId="28111"/>
    <cellStyle name="Accent6 - 20% 3 9 2" xfId="28112"/>
    <cellStyle name="好_2014年元-12月收支 13 13 2" xfId="28113"/>
    <cellStyle name="好_2015年开发区收支预算表20150826定稿（加科技明细）结算后调整 10 8" xfId="28114"/>
    <cellStyle name="Accent5 - 20% 9 2 2" xfId="28115"/>
    <cellStyle name="强调 1 3 13" xfId="28116"/>
    <cellStyle name="Accent6 - 60% 11 2 2 2" xfId="28117"/>
    <cellStyle name="差_2015年开发区收支预算表20150826定稿（加科技明细）结算后调整 8 3" xfId="28118"/>
    <cellStyle name="常规 9 2 6 10 2" xfId="28119"/>
    <cellStyle name="小数 6 13 2" xfId="28120"/>
    <cellStyle name="常规 2 2 3 2 6 4" xfId="28121"/>
    <cellStyle name="Prefilled 4 9" xfId="28122"/>
    <cellStyle name="常规 2 2 10 2" xfId="28123"/>
    <cellStyle name="Comma  - Style8 9 3 2 2" xfId="28124"/>
    <cellStyle name="好_咸宁市直2013年政府基建支出预算表（一上) 2 4 9 2" xfId="28125"/>
    <cellStyle name="小数 5 2" xfId="28126"/>
    <cellStyle name="好_Book1_1 2 25" xfId="28127"/>
    <cellStyle name="常规 16 2 2 9 2" xfId="28128"/>
    <cellStyle name="Accent5 - 40% 6 5" xfId="28129"/>
    <cellStyle name="数字 20 2" xfId="28130"/>
    <cellStyle name="数字 15 2" xfId="28131"/>
    <cellStyle name="常规 28 2 2" xfId="28132"/>
    <cellStyle name="常规 10 3 7 3 2" xfId="28133"/>
    <cellStyle name="差_2012-2013年结算140424李爱民 2 9 3 2" xfId="28134"/>
    <cellStyle name="PSSpacer 2 7" xfId="28135"/>
    <cellStyle name="常规 2 8 11 6 2" xfId="28136"/>
    <cellStyle name="20% - 强调文字颜色 3 2 3 2" xfId="28137"/>
    <cellStyle name="好_咸宁市直2013年政府基建支出预算表（一上) 2 7 2" xfId="28138"/>
    <cellStyle name="常规 2 2 2 6 7 6" xfId="28139"/>
    <cellStyle name="常规 14 2 5 5" xfId="28140"/>
    <cellStyle name="常规 8 12 8 2" xfId="28141"/>
    <cellStyle name="好_2014年元-12月收支 6 2 2" xfId="28142"/>
    <cellStyle name="Comma  - Style1 4 10 2 2" xfId="28143"/>
    <cellStyle name="常规 16 2 4 7" xfId="28144"/>
    <cellStyle name="好_Book1_1 2 3 12" xfId="28145"/>
    <cellStyle name="好_元-3月开发区税收收入完成情况表 2 9 12 2" xfId="28146"/>
    <cellStyle name="好_2015年开发区收支预算表20150826定稿（加科技明细）结算后调整 2 11 13" xfId="28147"/>
    <cellStyle name="好_2012-2013年结算140424李爱民 4 7 2" xfId="28148"/>
    <cellStyle name="Accent5 - 60% 11 3" xfId="28149"/>
    <cellStyle name="好_123 7 4" xfId="28150"/>
    <cellStyle name="PSSpacer" xfId="28151"/>
    <cellStyle name="常规 2 9 10 4" xfId="28152"/>
    <cellStyle name="Accent5 - 20% 8 11 2" xfId="28153"/>
    <cellStyle name="差_咸宁市直2013年政府基建支出预算表（一上) 13 9" xfId="28154"/>
    <cellStyle name="差_咸宁市直2013年政府基建支出预算表（一上) 2 10 6 2" xfId="28155"/>
    <cellStyle name="Comma  - Style3 9 4 2 2" xfId="28156"/>
    <cellStyle name="常规 2 2 3 2 18 2" xfId="28157"/>
    <cellStyle name="Accent4 3 2 5" xfId="28158"/>
    <cellStyle name="_Book1_1 3 2" xfId="28159"/>
    <cellStyle name="差_123 2 7 2" xfId="28160"/>
    <cellStyle name="常规 2 2 3 2 4 13" xfId="28161"/>
    <cellStyle name="Accent5 - 40% 9 2 2 2" xfId="28162"/>
    <cellStyle name="常规 2 37" xfId="28163"/>
    <cellStyle name="常规 2 42" xfId="28164"/>
    <cellStyle name="好_咸宁市直2013年政府基建支出预算表（一上) 8 12 2" xfId="28165"/>
    <cellStyle name="Comma  - Style3 6 4 2 2" xfId="28166"/>
    <cellStyle name="差_咸宁市直2013年政府基建支出预算表（一上) 2 6 10 2" xfId="28167"/>
    <cellStyle name="常规 2 2 8 2 6 5" xfId="28168"/>
    <cellStyle name="Accent2 10 2 6" xfId="28169"/>
    <cellStyle name="超级链接 11 4 2" xfId="28170"/>
    <cellStyle name="Accent4 - 20% 3 2" xfId="28171"/>
    <cellStyle name="常规 2 2 2 10 7 5" xfId="28172"/>
    <cellStyle name="好_（定稿）2013年开发区区域内税收汇总03版 2 22" xfId="28173"/>
    <cellStyle name="好_（定稿）2013年开发区区域内税收汇总03版 2 17" xfId="28174"/>
    <cellStyle name="常规 4 3 10 10" xfId="28175"/>
    <cellStyle name="Accent5 - 20% 7 2 2 2" xfId="28176"/>
    <cellStyle name="常规 13 10 10 2" xfId="28177"/>
    <cellStyle name="Accent4 - 20% 7 9 2" xfId="28178"/>
    <cellStyle name="差_2012年调整预算 2 3 2 2" xfId="28179"/>
    <cellStyle name="差_Book1_1 2 2 4 2" xfId="28180"/>
    <cellStyle name="Comma  - Style4 2 12 2" xfId="28181"/>
    <cellStyle name="常规 3 13 4" xfId="28182"/>
    <cellStyle name="常规 2 7 10 9 2" xfId="28183"/>
    <cellStyle name="常规 2 2 2 3 2 9 2" xfId="28184"/>
    <cellStyle name="好_2015年开发区收支预算表20150826定稿（加科技明细）结算后调整 3 4" xfId="28185"/>
    <cellStyle name="数字 11 9 2" xfId="28186"/>
    <cellStyle name="差_（定稿）2013年开发区区域内税收汇总03版 2 7 12 2" xfId="28187"/>
    <cellStyle name="Comma  - Style7 5 11 2" xfId="28188"/>
    <cellStyle name="常规 10 8 3" xfId="28189"/>
    <cellStyle name="Input [yellow] 2 9 3" xfId="28190"/>
    <cellStyle name="Comma  - Style4 7 10" xfId="28191"/>
    <cellStyle name="差_Book1_1 3 2 2" xfId="28192"/>
    <cellStyle name="好_咸宁市直2013年政府基建支出预算表（一上) 2 5 7" xfId="28193"/>
    <cellStyle name="差_Book1 12 3" xfId="28194"/>
    <cellStyle name="强调 3 10 4 2" xfId="28195"/>
    <cellStyle name="Accent6 - 60% 8 2 4 2 2" xfId="28196"/>
    <cellStyle name="常规 15 2 6 5" xfId="28197"/>
    <cellStyle name="Accent6 - 40% 6 6 3" xfId="28198"/>
    <cellStyle name="Accent4 - 20% 10 9 2" xfId="28199"/>
    <cellStyle name="后继超级链接 8 13 2" xfId="28200"/>
    <cellStyle name="差_123 2 6 5 2" xfId="28201"/>
    <cellStyle name="Accent6 - 20% 5 3 3" xfId="28202"/>
    <cellStyle name="Accent5 - 20% 3 2 2 2" xfId="28203"/>
    <cellStyle name="好_元-3月开发区税收收入完成情况表 2 12 8 2" xfId="28204"/>
    <cellStyle name="差_Book1 4 6" xfId="28205"/>
    <cellStyle name="好_2015年元-12月收支 2 7 6 2" xfId="28206"/>
    <cellStyle name="样式 1 7 2" xfId="28207"/>
    <cellStyle name="常规 2 2 2 4 4 12 2" xfId="28208"/>
    <cellStyle name="差_咸宁市直2013年政府基建支出预算表（一上) 2 5 13 2" xfId="28209"/>
    <cellStyle name="差_2015年元-12月收支 5 8" xfId="28210"/>
    <cellStyle name="差_2015年开发区收支预算表20150826定稿（加科技明细）结算后调整 2 11 2 2" xfId="28211"/>
    <cellStyle name="Accent6 8 10 2 2" xfId="28212"/>
    <cellStyle name="Comma  - Style8 4 13 2" xfId="28213"/>
    <cellStyle name="Accent4 - 20% 6 15" xfId="28214"/>
    <cellStyle name="好_2015年元-12月收支 5 4" xfId="28215"/>
    <cellStyle name="Accent5 - 20% 6 14" xfId="28216"/>
    <cellStyle name="好_2012年调整预算 13 12 2" xfId="28217"/>
    <cellStyle name="Accent5 2 8 2" xfId="28218"/>
    <cellStyle name="常规 2 2 2 10 3 12 2" xfId="28219"/>
    <cellStyle name="常规 2 2 2 4 5 4" xfId="28220"/>
    <cellStyle name="Accent5 - 20% 12 4 2" xfId="28221"/>
    <cellStyle name="常规 10 2 9 3 2" xfId="28222"/>
    <cellStyle name="差_咸宁市直2013年政府基建支出预算表（一上) 4 9" xfId="28223"/>
    <cellStyle name="常规 17 4 12" xfId="28224"/>
    <cellStyle name="Accent2 - 40% 3 7 2" xfId="28225"/>
    <cellStyle name="Accent5 - 60% 2 11" xfId="28226"/>
    <cellStyle name="常规 10 2 4 2 2" xfId="28227"/>
    <cellStyle name="差_2015年元-12月收支 12 12 2" xfId="28228"/>
    <cellStyle name="Accent2 - 60% 8 5" xfId="28229"/>
    <cellStyle name="差_2012-2013年结算140424李爱民 10 2 2" xfId="28230"/>
    <cellStyle name="好_2012年调整预算 4 11" xfId="28231"/>
    <cellStyle name="好_Book1 18 2" xfId="28232"/>
    <cellStyle name="好_Book1 23 2" xfId="28233"/>
    <cellStyle name="常规 2 2 2 8 4 5" xfId="28234"/>
    <cellStyle name="常规 2 2 5 2 2 9 2" xfId="28235"/>
    <cellStyle name="常规 2 24" xfId="28236"/>
    <cellStyle name="常规 2 19" xfId="28237"/>
    <cellStyle name="常规 16 2 6 3 2" xfId="28238"/>
    <cellStyle name="常规 2 2 9 2 13" xfId="28239"/>
    <cellStyle name="常规 2 2 2 8 14 2" xfId="28240"/>
    <cellStyle name="常规 2 8 4 4 2" xfId="28241"/>
    <cellStyle name="Accent1 - 40% 9 2" xfId="28242"/>
    <cellStyle name="差_2012年调整预算 2 9 5" xfId="28243"/>
    <cellStyle name="好_2014年元-12月收支 13 9 2" xfId="28244"/>
    <cellStyle name="常规 4 4 5 6 2" xfId="28245"/>
    <cellStyle name="常规 5 2 10 2" xfId="28246"/>
    <cellStyle name="Accent4 - 20% 7 3 2" xfId="28247"/>
    <cellStyle name="强调 1 10 8" xfId="28248"/>
    <cellStyle name="常规 6 12 5" xfId="28249"/>
    <cellStyle name="常规 2 9 3 13" xfId="28250"/>
    <cellStyle name="好_元-3月开发区税收收入完成情况表 2 3 5" xfId="28251"/>
    <cellStyle name="常规 11 2 5 8 2" xfId="28252"/>
    <cellStyle name="好_2014年元-12月收支 2 5 10" xfId="28253"/>
    <cellStyle name="常规 12 2 2 10" xfId="28254"/>
    <cellStyle name="Accent6 - 40% 12 4 2" xfId="28255"/>
    <cellStyle name="好_2015年元-12月收支 11 2" xfId="28256"/>
    <cellStyle name="好_2015年开发区收支预算表20150826定稿（加科技明细）结算后调整 2 4 13 2" xfId="28257"/>
    <cellStyle name="好_Book1 3 4" xfId="28258"/>
    <cellStyle name="Comma  - Style7 12 12" xfId="28259"/>
    <cellStyle name="Accent5 - 20% 5 11" xfId="28260"/>
    <cellStyle name="Accent1 - 20% 10 6 2" xfId="28261"/>
    <cellStyle name="Comma  - Style4 2 2" xfId="28262"/>
    <cellStyle name="Comma  - Style8 11 8 3" xfId="28263"/>
    <cellStyle name="常规 10 7 13" xfId="28264"/>
    <cellStyle name="好_Book1 12" xfId="28265"/>
    <cellStyle name="好_2012-2013年结算140424李爱民 2 4 2" xfId="28266"/>
    <cellStyle name="常规 2 2 5 2 2 3" xfId="28267"/>
    <cellStyle name="Comma  - Style3 5 3 2 2" xfId="28268"/>
    <cellStyle name="好_2014年元-12月收支 2 4 11" xfId="28269"/>
    <cellStyle name="差_2015年开发区收支预算表20150826定稿（加科技明细）结算后调整 2 10 13" xfId="28270"/>
    <cellStyle name="好_Book1_1 17" xfId="28271"/>
    <cellStyle name="好_Book1_1 22" xfId="28272"/>
    <cellStyle name="常规 2 2 2 2 11 7 2" xfId="28273"/>
    <cellStyle name="差_财政优惠政策计算表20140527 7 12" xfId="28274"/>
    <cellStyle name="常规 2 2 2 3 4 3" xfId="28275"/>
    <cellStyle name="常规 10 9 13" xfId="28276"/>
    <cellStyle name="差_财政优惠政策计算表20140527 2 3 4" xfId="28277"/>
    <cellStyle name="常规 2 4 5 11 2" xfId="28278"/>
    <cellStyle name="强调文字颜色 1 2" xfId="28279"/>
    <cellStyle name="常规 8 2 12 13" xfId="28280"/>
    <cellStyle name="好_2015年元-12月收支 11 2 2" xfId="28281"/>
    <cellStyle name="常规 2 7 12 3" xfId="28282"/>
    <cellStyle name="Accent1 4 7" xfId="28283"/>
    <cellStyle name="Accent1 - 40% 3 2 4" xfId="28284"/>
    <cellStyle name="Accent1 3 10" xfId="28285"/>
    <cellStyle name="常规 16 2 4 10" xfId="28286"/>
    <cellStyle name="常规 2 16 9" xfId="28287"/>
    <cellStyle name="常规 2 21 9" xfId="28288"/>
    <cellStyle name="Accent6 - 20% 7 2 4 3" xfId="28289"/>
    <cellStyle name="差_Book1 11 13" xfId="28290"/>
    <cellStyle name="Comma  - Style7 2 6 2 2" xfId="28291"/>
    <cellStyle name="Header2 5 2 2" xfId="28292"/>
    <cellStyle name="Comma  - Style1 6 11 2" xfId="28293"/>
    <cellStyle name="未定义 2 8 6 2" xfId="28294"/>
    <cellStyle name="Comma  - Style4 8 6 2 2" xfId="28295"/>
    <cellStyle name="好_财政优惠政策计算表20140527 5 2 2" xfId="28296"/>
    <cellStyle name="Comma  - Style3 4 13 3" xfId="28297"/>
    <cellStyle name="差_咸宁市直2013年政府基建支出预算表（一上) 7 3" xfId="28298"/>
    <cellStyle name="常规 2 2 2 2 6 8" xfId="28299"/>
    <cellStyle name="强调 3 12" xfId="28300"/>
    <cellStyle name="Total 2 2" xfId="28301"/>
    <cellStyle name="Accent3 - 40% 8 4" xfId="28302"/>
    <cellStyle name="常规 11 2 6 12" xfId="28303"/>
    <cellStyle name="Accent2 - 20% 5 6" xfId="28304"/>
    <cellStyle name="差_2015年开发区收支预算表20150826定稿（加科技明细）结算后调整 3 5 2" xfId="28305"/>
    <cellStyle name="Accent6 - 60% 5 2 5 2" xfId="28306"/>
    <cellStyle name="常规 8 2 13" xfId="28307"/>
    <cellStyle name="差_2015年开发区收支预算表20150826定稿（加科技明细）结算后调整 2 5 11 2" xfId="28308"/>
    <cellStyle name="Accent5 - 60% 5 8" xfId="28309"/>
    <cellStyle name="Accent5 4 2 7" xfId="28310"/>
    <cellStyle name="常规 15 14 2" xfId="28311"/>
    <cellStyle name="常规 6 2 6 10" xfId="28312"/>
    <cellStyle name="常规 18 3 8 2" xfId="28313"/>
    <cellStyle name="差_2015年开发区收支预算表20150826定稿（加科技明细）结算后调整 2 2 10" xfId="28314"/>
    <cellStyle name="好_2015年开发区收支预算表20150301 2 11 5 2" xfId="28315"/>
    <cellStyle name="常规 3 4 4 2" xfId="28316"/>
    <cellStyle name="小数 4 6" xfId="28317"/>
    <cellStyle name="常规 5 2 2 6 5 2" xfId="28318"/>
    <cellStyle name="Accent2 - 20% 9 5" xfId="28319"/>
    <cellStyle name="差_（定稿）2013年开发区区域内税收汇总03版 2 10 7" xfId="28320"/>
    <cellStyle name="商品名称 11 2" xfId="28321"/>
    <cellStyle name="好_2013年财政收支表（2月8日） 2 2 12 2" xfId="28322"/>
    <cellStyle name="货币 2 6 13 2" xfId="28323"/>
    <cellStyle name="Comma  - Style2 8 11 3" xfId="28324"/>
    <cellStyle name="好_123 8 8" xfId="28325"/>
    <cellStyle name="Accent2 5 6" xfId="28326"/>
    <cellStyle name="Accent4 - 20% 6 2 2" xfId="28327"/>
    <cellStyle name="表标题 3 4 2 2" xfId="28328"/>
    <cellStyle name="差_Book1_1 8 2 2" xfId="28329"/>
    <cellStyle name="Comma  - Style5 7 10" xfId="28330"/>
    <cellStyle name="Accent1 10 2 2" xfId="28331"/>
    <cellStyle name="好_2012年调整预算 2 9 10 2" xfId="28332"/>
    <cellStyle name="Comma  - Style3 15" xfId="28333"/>
    <cellStyle name="Comma  - Style3 20" xfId="28334"/>
    <cellStyle name="好_123 2 7 2" xfId="28335"/>
    <cellStyle name="常规 7 2 2 10 2" xfId="28336"/>
    <cellStyle name="好_元-3月开发区税收收入完成情况表 2 11 14 2" xfId="28337"/>
    <cellStyle name="差_2015年元-12月收支 12 9" xfId="28338"/>
    <cellStyle name="Accent1 - 20% 5 10" xfId="28339"/>
    <cellStyle name="差_2013年财政收支表（2月8日） 3 3" xfId="28340"/>
    <cellStyle name="常规 2 2 2 5 3" xfId="28341"/>
    <cellStyle name="常规 2 2 9 2 6 3" xfId="28342"/>
    <cellStyle name="常规 2 7 8 9 2" xfId="28343"/>
    <cellStyle name="Accent6 - 40% 10 8 2" xfId="28344"/>
    <cellStyle name="差_Book1 8 9" xfId="28345"/>
    <cellStyle name="Comma  - Style8 5 6 2 2" xfId="28346"/>
    <cellStyle name="好_Book1_1 12 4" xfId="28347"/>
    <cellStyle name="Accent2 - 20% 3 9" xfId="28348"/>
    <cellStyle name="后继超级链接 5" xfId="28349"/>
    <cellStyle name="后继超链接 7 3 2" xfId="28350"/>
    <cellStyle name="差_元-3月开发区税收收入完成情况表 4" xfId="28351"/>
    <cellStyle name="Comma  - Style5 5 14 2" xfId="28352"/>
    <cellStyle name="差_2013年财政收支表（2月8日） 5 3 2" xfId="28353"/>
    <cellStyle name="Comma  - Style8 7 5 2 2" xfId="28354"/>
    <cellStyle name="好_咸宁市直2013年政府基建支出预算表（一上) 5 6 2" xfId="28355"/>
    <cellStyle name="差_2015年开发区收支预算表20150826定稿（加科技明细）结算后调整 2 4 4" xfId="28356"/>
    <cellStyle name="常规 9 2 8 12 2" xfId="28357"/>
    <cellStyle name="差_财政优惠政策计算表20140527 2 7 7" xfId="28358"/>
    <cellStyle name="差_2015年开发区收支预算表20150826定稿（加科技明细）结算后调整 2 4 6" xfId="28359"/>
    <cellStyle name="常规 4 2 3 4 2" xfId="28360"/>
    <cellStyle name="表标题 10 8 2" xfId="28361"/>
    <cellStyle name="常规 2 2 2 10 8 6" xfId="28362"/>
    <cellStyle name="常规 2 6 11 13 2" xfId="28363"/>
    <cellStyle name="Accent2 - 20% 4 2 2 2" xfId="28364"/>
    <cellStyle name="表标题 3 2 3" xfId="28365"/>
    <cellStyle name="Accent4 - 20% 4 3" xfId="28366"/>
    <cellStyle name="好_2015年开发区收支预算表20150301 4 7 2" xfId="28367"/>
    <cellStyle name="Accent3 - 60% 10 2" xfId="28368"/>
    <cellStyle name="Accent6 - 60% 10 5 2" xfId="28369"/>
    <cellStyle name="强调 1 4 4" xfId="28370"/>
    <cellStyle name="常规 8 2 4 6" xfId="28371"/>
    <cellStyle name="数字 10 9 2" xfId="28372"/>
    <cellStyle name="常规 2 2 6 2 9 6" xfId="28373"/>
    <cellStyle name="Accent2 - 20% 2 7 2" xfId="28374"/>
    <cellStyle name="常规 11 2 9 8" xfId="28375"/>
    <cellStyle name="差_2012年调整预算 5 5" xfId="28376"/>
    <cellStyle name="常规 6 8 14" xfId="28377"/>
    <cellStyle name="好_财政优惠政策计算表20140527 2 12 3 2" xfId="28378"/>
    <cellStyle name="Accent6 - 40% 7 2 3 3" xfId="28379"/>
    <cellStyle name="差_（定稿）2013年开发区区域内税收汇总03版 2 4 6 2" xfId="28380"/>
    <cellStyle name="常规 7 12 12 2" xfId="28381"/>
    <cellStyle name="好_财政优惠政策计算表20140527 2 6 11 2" xfId="28382"/>
    <cellStyle name="常规 7 2 25" xfId="28383"/>
    <cellStyle name="小数 6 12 2" xfId="28384"/>
    <cellStyle name="Accent1 3 2 5" xfId="28385"/>
    <cellStyle name="差_2015年开发区收支预算表20150826定稿（加科技明细）结算后调整 2 3 7 2" xfId="28386"/>
    <cellStyle name="常规 10 13 12 2" xfId="28387"/>
    <cellStyle name="Comma  - Style2 6 8 3" xfId="28388"/>
    <cellStyle name="常规 4 3 9 10 2" xfId="28389"/>
    <cellStyle name="Accent3 10 12" xfId="28390"/>
    <cellStyle name="表标题 7 7 2" xfId="28391"/>
    <cellStyle name="差_2015年开发区收支预算表20150301 8 11" xfId="28392"/>
    <cellStyle name="常规 3 10 10 2" xfId="28393"/>
    <cellStyle name="好_Book1_1 5 4" xfId="28394"/>
    <cellStyle name="Accent4 - 20% 11 2 6 2" xfId="28395"/>
    <cellStyle name="货币 2 9 13 2" xfId="28396"/>
    <cellStyle name="Accent6 - 20% 4 9 3" xfId="28397"/>
    <cellStyle name="Accent2 - 20% 9 2" xfId="28398"/>
    <cellStyle name="常规 9 2 8 3" xfId="28399"/>
    <cellStyle name="差_2015年开发区收支预算表20150826定稿（加科技明细）结算后调整 2 11 7 2" xfId="28400"/>
    <cellStyle name="Comma  - Style1 3 3" xfId="28401"/>
    <cellStyle name="差_财政优惠政策计算表20140527 16" xfId="28402"/>
    <cellStyle name="差_财政优惠政策计算表20140527 21" xfId="28403"/>
    <cellStyle name="差_元-3月开发区税收收入完成情况表 2 3 7" xfId="28404"/>
    <cellStyle name="Linked Cells 5 2" xfId="28405"/>
    <cellStyle name="好_2012-2013年结算140424李爱民 6 4 2" xfId="28406"/>
    <cellStyle name="好_Book1_1 2 4 14" xfId="28407"/>
    <cellStyle name="Accent5 2 10 2 2" xfId="28408"/>
    <cellStyle name="Comma  - Style5 3 13 2 2" xfId="28409"/>
    <cellStyle name="Accent5 10 5" xfId="28410"/>
    <cellStyle name="好_财政优惠政策计算表20140527 2 11 5 2" xfId="28411"/>
    <cellStyle name="Accent6 - 60% 8 2 2 2" xfId="28412"/>
    <cellStyle name="好_2015年元-12月收支 2 2 14 2" xfId="28413"/>
    <cellStyle name="后继超链接 3 9 2" xfId="28414"/>
    <cellStyle name="常规 2 10 9 4" xfId="28415"/>
    <cellStyle name="Accent2 2 2" xfId="28416"/>
    <cellStyle name="常规 6 9 3 2" xfId="28417"/>
    <cellStyle name="强调 3 9 10 2" xfId="28418"/>
    <cellStyle name="常规 2 2 8 2 5 13" xfId="28419"/>
    <cellStyle name="Comma  - Style8 2 4 2 2" xfId="28420"/>
    <cellStyle name="差_元-3月开发区税收收入完成情况表 2 9 13 2" xfId="28421"/>
    <cellStyle name="常规 2 2 3 12" xfId="28422"/>
    <cellStyle name="Accent6 - 40% 9 7 3" xfId="28423"/>
    <cellStyle name="Accent3 - 60% 7 11" xfId="28424"/>
    <cellStyle name="好_2013年财政收支表（2月8日） 6 15" xfId="28425"/>
    <cellStyle name="Accent4 - 60% 2 2 2" xfId="28426"/>
    <cellStyle name="Accent5 - 20% 9 10" xfId="28427"/>
    <cellStyle name="差_2012年调整预算 5 7 2" xfId="28428"/>
    <cellStyle name="SHADEDSTORES 5 8" xfId="28429"/>
    <cellStyle name="Comma  - Style2 10 11 2 2" xfId="28430"/>
    <cellStyle name="常规 3 3 20 2" xfId="28431"/>
    <cellStyle name="常规 3 3 15 2" xfId="28432"/>
    <cellStyle name="常规 2 12 13 2" xfId="28433"/>
    <cellStyle name="常规 11 2 4 6 2" xfId="28434"/>
    <cellStyle name="差_元-3月开发区税收收入完成情况表 3 10" xfId="28435"/>
    <cellStyle name="好_2015年元-12月收支 7 14 2" xfId="28436"/>
    <cellStyle name="Accent1 - 20% 2 10" xfId="28437"/>
    <cellStyle name="常规 4 2 4 6" xfId="28438"/>
    <cellStyle name="小数 9" xfId="28439"/>
    <cellStyle name="常规 6 9 2 2" xfId="28440"/>
    <cellStyle name="常规 2 2 2 3 6 10 2" xfId="28441"/>
    <cellStyle name="常规 2 7 6 12 2" xfId="28442"/>
    <cellStyle name="Comma  - Style5 8 4" xfId="28443"/>
    <cellStyle name="常规 15 2 4 5 2" xfId="28444"/>
    <cellStyle name="好_2015年元-12月收支 6 7" xfId="28445"/>
    <cellStyle name="好_123 2 7" xfId="28446"/>
    <cellStyle name="差_2015年开发区收支预算表20150301 2 8 6 2" xfId="28447"/>
    <cellStyle name="常规 2 8 4 11 2" xfId="28448"/>
    <cellStyle name="常规 9 3 5 3" xfId="28449"/>
    <cellStyle name="常规 8 12 7" xfId="28450"/>
    <cellStyle name="Accent5 7 2 3 2" xfId="28451"/>
    <cellStyle name="后继超级链接 14 2" xfId="28452"/>
    <cellStyle name="好_（定稿）2013年开发区区域内税收汇总03版 2 8 9" xfId="28453"/>
    <cellStyle name="常规 10 12 5 2" xfId="28454"/>
    <cellStyle name="_一四星酒店方案 6" xfId="28455"/>
    <cellStyle name="常规 2 5 12 4 2" xfId="28456"/>
    <cellStyle name="Accent5 6 2 6 2" xfId="28457"/>
    <cellStyle name="Accent6 9 2 6" xfId="28458"/>
    <cellStyle name="好_咸宁市直2013年政府基建支出预算表（一上) 12 7" xfId="28459"/>
    <cellStyle name="Date 6 2" xfId="28460"/>
    <cellStyle name="好_2015年开发区收支预算表20150301 9 6 2" xfId="28461"/>
    <cellStyle name="Accent5 4 3" xfId="28462"/>
    <cellStyle name="Accent4 - 40% 4 9 2" xfId="28463"/>
    <cellStyle name="好_元-3月开发区税收收入完成情况表 4 7 2" xfId="28464"/>
    <cellStyle name="好_Book1 5 2 2" xfId="28465"/>
    <cellStyle name="常规 2 12 12 2" xfId="28466"/>
    <cellStyle name="常规 3 3 14 2" xfId="28467"/>
    <cellStyle name="Accent4 - 20% 8 2 4 2" xfId="28468"/>
    <cellStyle name="常规 17 5 2 2" xfId="28469"/>
    <cellStyle name="常规 18 18 2" xfId="28470"/>
    <cellStyle name="常规 18 23 2" xfId="28471"/>
    <cellStyle name="Accent4 - 20% 10 12" xfId="28472"/>
    <cellStyle name="Comma  - Style7 5 10 3" xfId="28473"/>
    <cellStyle name="常规 3 3 10 8" xfId="28474"/>
    <cellStyle name="差_元-3月开发区税收收入完成情况表 8 9 2" xfId="28475"/>
    <cellStyle name="Accent6 - 40% 3 11 2" xfId="28476"/>
    <cellStyle name="Accent5 - 60% 11 8" xfId="28477"/>
    <cellStyle name="好_123 7 9" xfId="28478"/>
    <cellStyle name="常规 2 10 8 13 2" xfId="28479"/>
    <cellStyle name="Accent3 - 20% 8 4" xfId="28480"/>
    <cellStyle name="常规 2 2 2 6 9 5" xfId="28481"/>
    <cellStyle name="常规 10 2 7 8 2" xfId="28482"/>
    <cellStyle name="常规 11 10" xfId="28483"/>
    <cellStyle name="Accent5 - 20% 10 9 2" xfId="28484"/>
    <cellStyle name="好_2014年元-12月收支 22" xfId="28485"/>
    <cellStyle name="好_2014年元-12月收支 17" xfId="28486"/>
    <cellStyle name="常规 2 5 9 3 2" xfId="28487"/>
    <cellStyle name="Comma  - Style6 7 9 2 2" xfId="28488"/>
    <cellStyle name="差_2015年元-12月收支 2 2 13" xfId="28489"/>
    <cellStyle name="差_Book1_1 2 12 6 2" xfId="28490"/>
    <cellStyle name="Comma  - Style6 12 6 2" xfId="28491"/>
    <cellStyle name="常规 2 2 3 2 2 9" xfId="28492"/>
    <cellStyle name="常规 8 2 5 8" xfId="28493"/>
    <cellStyle name="20% - 强调文字颜色 1 2 3 2" xfId="28494"/>
    <cellStyle name="常规 8 3 12 2" xfId="28495"/>
    <cellStyle name="差_Book1 2 3" xfId="28496"/>
    <cellStyle name="常规 2 2 2 3 12 5" xfId="28497"/>
    <cellStyle name="好_2013年财政收支表（2月8日） 2 10 10" xfId="28498"/>
    <cellStyle name="Accent6 17 2 2" xfId="28499"/>
    <cellStyle name="Accent6 22 2 2" xfId="28500"/>
    <cellStyle name="Comma  - Style8 8 5 2" xfId="28501"/>
    <cellStyle name="后继超级链接 11 4" xfId="28502"/>
    <cellStyle name="好_Book1_1 2 3 2 2" xfId="28503"/>
    <cellStyle name="Accent5 - 20% 9 2 6" xfId="28504"/>
    <cellStyle name="好_2013年财政收支表（2月8日） 7 12" xfId="28505"/>
    <cellStyle name="常规 9 2 9" xfId="28506"/>
    <cellStyle name="差_元-3月开发区税收收入完成情况表 2 9 2" xfId="28507"/>
    <cellStyle name="常规 18 7 4" xfId="28508"/>
    <cellStyle name="差_Book1 8 6 2" xfId="28509"/>
    <cellStyle name="好_2015年开发区收支预算表20150826定稿（加科技明细）结算后调整 2 10 9" xfId="28510"/>
    <cellStyle name="差_（定稿）2013年开发区区域内税收汇总03版 2 21" xfId="28511"/>
    <cellStyle name="差_（定稿）2013年开发区区域内税收汇总03版 2 16" xfId="28512"/>
    <cellStyle name="Accent5 19 2 2" xfId="28513"/>
    <cellStyle name="常规 2 2 2 7 9 12" xfId="28514"/>
    <cellStyle name="常规 14 2 2" xfId="28515"/>
    <cellStyle name="Input [yellow] 6 3 2" xfId="28516"/>
    <cellStyle name="后继超链接 7 3" xfId="28517"/>
    <cellStyle name="差_2014年元-12月收支 3 11 2" xfId="28518"/>
    <cellStyle name="Accent4 - 40% 9 5 2" xfId="28519"/>
    <cellStyle name="好_元-3月开发区税收收入完成情况表 9 3 2" xfId="28520"/>
    <cellStyle name="常规 7 2 12 5 2" xfId="28521"/>
    <cellStyle name="常规 2 2 2 8 21" xfId="28522"/>
    <cellStyle name="常规 2 2 2 8 16" xfId="28523"/>
    <cellStyle name="t_HVAC Equipment (3) 2 13" xfId="28524"/>
    <cellStyle name="Accent5 - 60% 7 14" xfId="28525"/>
    <cellStyle name="Accent6 - 60% 6 10 2 2" xfId="28526"/>
    <cellStyle name="差_123 2 2 2 2" xfId="28527"/>
    <cellStyle name="好_123 7" xfId="28528"/>
    <cellStyle name="常规 2 2 3 2 3 13 2" xfId="28529"/>
    <cellStyle name="常规 2 2 4 2 6 12" xfId="28530"/>
    <cellStyle name="Accent6 - 60% 6 7 2" xfId="28531"/>
    <cellStyle name="常规 2 2 2 7 12 8 2" xfId="28532"/>
    <cellStyle name="后继超级链接 6 13 2" xfId="28533"/>
    <cellStyle name="Accent4 7 2 4" xfId="28534"/>
    <cellStyle name="好_2014年元-12月收支 2 20" xfId="28535"/>
    <cellStyle name="好_2014年元-12月收支 2 15" xfId="28536"/>
    <cellStyle name="Comma  - Style3 11 5 2 2" xfId="28537"/>
    <cellStyle name="常规 12 4 2" xfId="28538"/>
    <cellStyle name="Input [yellow] 4 5 2" xfId="28539"/>
    <cellStyle name="常规 2 2 2 5 7 4 2" xfId="28540"/>
    <cellStyle name="常规 5 2 2 4 9" xfId="28541"/>
    <cellStyle name="常规 10 3 5 5 2" xfId="28542"/>
    <cellStyle name="Accent1 - 60% 4 2 2" xfId="28543"/>
    <cellStyle name="常规 26 4 2" xfId="28544"/>
    <cellStyle name="常规 2 10 11 8 2" xfId="28545"/>
    <cellStyle name="常规 5 12 11" xfId="28546"/>
    <cellStyle name="好_123 4 4" xfId="28547"/>
    <cellStyle name="常规 6 2 4 13 2" xfId="28548"/>
    <cellStyle name="常规 2 7 5 13 2" xfId="28549"/>
    <cellStyle name="Accent5 10 2 2 2" xfId="28550"/>
    <cellStyle name="常规 2 2 2 5 9 10" xfId="28551"/>
    <cellStyle name="Accent5 7 7 2 2" xfId="28552"/>
    <cellStyle name="常规 2 2 2 9 4 4 2" xfId="28553"/>
    <cellStyle name="差_2015年开发区收支预算表20150826定稿（加科技明细）结算后调整 2 3 11" xfId="28554"/>
    <cellStyle name="Accent3 10 2 6" xfId="28555"/>
    <cellStyle name="常规 6 2 7 11" xfId="28556"/>
    <cellStyle name="PSHeading 2 2" xfId="28557"/>
    <cellStyle name="常规 2 2 8 2 9 13 2" xfId="28558"/>
    <cellStyle name="好_123 2 11 3 2" xfId="28559"/>
    <cellStyle name="常规 7 7 8" xfId="28560"/>
    <cellStyle name="常规 2 2 4 2 7 9" xfId="28561"/>
    <cellStyle name="好_2012年调整预算 3 3" xfId="28562"/>
    <cellStyle name="常规 11 2 9 12" xfId="28563"/>
    <cellStyle name="常规 2 2 2 7 2 9" xfId="28564"/>
    <cellStyle name="常规 17 12 3" xfId="28565"/>
    <cellStyle name="差_Book1 6 10" xfId="28566"/>
    <cellStyle name="_ET_STYLE_NoName_00__Book1_1 9" xfId="28567"/>
    <cellStyle name="好_123 2 12 12" xfId="28568"/>
    <cellStyle name="Accent2 - 20% 3 2 2 2" xfId="28569"/>
    <cellStyle name="差_2013年财政收支表（2月8日） 2 4 11" xfId="28570"/>
    <cellStyle name="常规 2 2 8 2 8 8 2" xfId="28571"/>
    <cellStyle name="常规 6 7 7 2" xfId="28572"/>
    <cellStyle name="常规 10 3 7 12 2" xfId="28573"/>
    <cellStyle name="Accent5 - 20% 7 9 2" xfId="28574"/>
    <cellStyle name="常规 4 2 10 3 2" xfId="28575"/>
    <cellStyle name="常规 2 2 7 2 6 13 2" xfId="28576"/>
    <cellStyle name="差_123 2 12 6 2" xfId="28577"/>
    <cellStyle name="Header2 2 4 2" xfId="28578"/>
    <cellStyle name="差_2015年开发区收支预算表20150826定稿（加科技明细）结算后调整 2 8 8" xfId="28579"/>
    <cellStyle name="Input Cells 7 2" xfId="28580"/>
    <cellStyle name="PSDate 12 2" xfId="28581"/>
    <cellStyle name="差_元-3月开发区税收收入完成情况表 2 4 14" xfId="28582"/>
    <cellStyle name="Accent6 3 4 2" xfId="28583"/>
    <cellStyle name="Input [yellow] 6 7 2 2" xfId="28584"/>
    <cellStyle name="常规 17 6 6 2" xfId="28585"/>
    <cellStyle name="常规 2 9 2 13" xfId="28586"/>
    <cellStyle name="Comma  - Style2 11 5" xfId="28587"/>
    <cellStyle name="Accent6 - 20% 4 2 4 3" xfId="28588"/>
    <cellStyle name="常规 7 2 12 2" xfId="28589"/>
    <cellStyle name="Accent4 - 40% 9 2" xfId="28590"/>
    <cellStyle name="Comma  - Style5 2 10 2 2" xfId="28591"/>
    <cellStyle name="entry box 4 4 2 2" xfId="28592"/>
    <cellStyle name="好_2012-2013年结算140424李爱民 2 5 12" xfId="28593"/>
    <cellStyle name="Accent1 - 40% 5 8 2" xfId="28594"/>
    <cellStyle name="差_（定稿）2013年开发区区域内税收汇总03版 2 10 2 2" xfId="28595"/>
    <cellStyle name="Accent5 - 60% 5" xfId="28596"/>
    <cellStyle name="常规 9 2 3 12" xfId="28597"/>
    <cellStyle name="好_Book1_1 2 2 6 2" xfId="28598"/>
    <cellStyle name="差_2015年开发区收支预算表20150301 2 11 9" xfId="28599"/>
    <cellStyle name="常规 11 2 2 3" xfId="28600"/>
    <cellStyle name="常规 2 9 2 8" xfId="28601"/>
    <cellStyle name="常规 2 9 10 12" xfId="28602"/>
    <cellStyle name="商品名称 5 2" xfId="28603"/>
    <cellStyle name="Input [yellow] 8 2" xfId="28604"/>
    <cellStyle name="差_123 9 12 2" xfId="28605"/>
    <cellStyle name="货币 2 26" xfId="28606"/>
    <cellStyle name="Comma  - Style3 8 6" xfId="28607"/>
    <cellStyle name="常规 7 2 5 6 2" xfId="28608"/>
    <cellStyle name="Accent4 - 40% 3 12 2" xfId="28609"/>
    <cellStyle name="Accent5 - 20% 4 11 2" xfId="28610"/>
    <cellStyle name="好_2013年财政收支表（2月8日） 12" xfId="28611"/>
    <cellStyle name="好_2013年财政收支表（2月8日） 2 4 9" xfId="28612"/>
    <cellStyle name="常规 2 5 10 4" xfId="28613"/>
    <cellStyle name="好_2014年元-12月收支 2 7 14 2" xfId="28614"/>
    <cellStyle name="常规 2 5 11 6 2" xfId="28615"/>
    <cellStyle name="好_Book1_1 2 5 5" xfId="28616"/>
    <cellStyle name="常规 2 20 4" xfId="28617"/>
    <cellStyle name="常规 2 15 4" xfId="28618"/>
    <cellStyle name="常规 2 8 9 7 2" xfId="28619"/>
    <cellStyle name="常规 2 8 7" xfId="28620"/>
    <cellStyle name="常规 13 12 2" xfId="28621"/>
    <cellStyle name="差_2012-2013年结算140424李爱民 9 8" xfId="28622"/>
    <cellStyle name="Comma  - Style7 8 7" xfId="28623"/>
    <cellStyle name="Percent [2] 16" xfId="28624"/>
    <cellStyle name="差_Book1_1 11 7 2" xfId="28625"/>
    <cellStyle name="常规 11 2 8 13 2" xfId="28626"/>
    <cellStyle name="常规 9 2 9 14" xfId="28627"/>
    <cellStyle name="Prefilled 2 6 2" xfId="28628"/>
    <cellStyle name="好_2012年调整预算 13 13 2" xfId="28629"/>
    <cellStyle name="常规 2 2 2 6 16 2" xfId="28630"/>
    <cellStyle name="常规 2 2 2 6 21 2" xfId="28631"/>
    <cellStyle name="Accent6 - 60% 9 2 3 2" xfId="28632"/>
    <cellStyle name="Copied 2 7" xfId="28633"/>
    <cellStyle name="Accent5 - 40% 11 11" xfId="28634"/>
    <cellStyle name="Accent3 8 9" xfId="28635"/>
    <cellStyle name="常规 2 2 2 4 11 2" xfId="28636"/>
    <cellStyle name="Accent6 - 60% 11 11 2 2" xfId="28637"/>
    <cellStyle name="常规 8 12 6" xfId="28638"/>
    <cellStyle name="强调 3 10 9" xfId="28639"/>
    <cellStyle name="Accent2 - 40% 10 9 2" xfId="28640"/>
    <cellStyle name="后继超链接 12 6" xfId="28641"/>
    <cellStyle name="好_2014年元-12月收支 2 6 3" xfId="28642"/>
    <cellStyle name="差_2015年元-12月收支 10 10" xfId="28643"/>
    <cellStyle name="货币 2 5 3 2" xfId="28644"/>
    <cellStyle name="Accent2 - 20% 2 2 7" xfId="28645"/>
    <cellStyle name="Accent5 - 60% 2 5" xfId="28646"/>
    <cellStyle name="差_2012年调整预算 11 14 2" xfId="28647"/>
    <cellStyle name="Accent1 9 9" xfId="28648"/>
    <cellStyle name="好_2012-2013年结算140424李爱民 2 5 13" xfId="28649"/>
    <cellStyle name="Accent6 6 2 4 2 2" xfId="28650"/>
    <cellStyle name="好_Book1_1 3 9" xfId="28651"/>
    <cellStyle name="Comma  - Style7 2 10 3" xfId="28652"/>
    <cellStyle name="Header2 2 6 2 2" xfId="28653"/>
    <cellStyle name="强调 1 5 14" xfId="28654"/>
    <cellStyle name="Entered 2 4 2 2" xfId="28655"/>
    <cellStyle name="常规 7 2 24" xfId="28656"/>
    <cellStyle name="常规 7 2 19" xfId="28657"/>
    <cellStyle name="差_2013年财政收支表（2月8日） 6 4 2" xfId="28658"/>
    <cellStyle name="Accent6 - 20% 8 2 2 2 2" xfId="28659"/>
    <cellStyle name="常规 2 5 12" xfId="28660"/>
    <cellStyle name="注释 4 2" xfId="28661"/>
    <cellStyle name="好_Book1 5 8 2" xfId="28662"/>
    <cellStyle name="常规 9 3 5 5" xfId="28663"/>
    <cellStyle name="Accent4 - 60% 11 2" xfId="28664"/>
    <cellStyle name="常规 2 5 5 7" xfId="28665"/>
    <cellStyle name="常规 8 12 12 2" xfId="28666"/>
    <cellStyle name="Accent6 - 40% 7 13 3" xfId="28667"/>
    <cellStyle name="Accent4 - 20% 6 9 2" xfId="28668"/>
    <cellStyle name="常规 2 2 3 2 5 5" xfId="28669"/>
    <cellStyle name="差_（定稿）2013年开发区区域内税收汇总03版 2 2" xfId="28670"/>
    <cellStyle name="常规 2 5 7" xfId="28671"/>
    <cellStyle name="未定义 2 12 6" xfId="28672"/>
    <cellStyle name="常规 9 2 5 9 2" xfId="28673"/>
    <cellStyle name="常规 2 2 2 8 8 2" xfId="28674"/>
    <cellStyle name="货币 2 3 10" xfId="28675"/>
    <cellStyle name="常规 10 3 11 8" xfId="28676"/>
    <cellStyle name="常规 4 3 10 8 2" xfId="28677"/>
    <cellStyle name="差_123 2 7 8" xfId="28678"/>
    <cellStyle name="常规 10 2 6 6" xfId="28679"/>
    <cellStyle name="好_123 10 12 2" xfId="28680"/>
    <cellStyle name="常规 2 2 7 15" xfId="28681"/>
    <cellStyle name="差_2015年开发区收支预算表20150826定稿（加科技明细）结算后调整 2 11 11" xfId="28682"/>
    <cellStyle name="差_Book1 4 8" xfId="28683"/>
    <cellStyle name="好_咸宁市直2013年政府基建支出预算表（一上) 11 3 2" xfId="28684"/>
    <cellStyle name="Accent2 - 60%" xfId="28685"/>
    <cellStyle name="好_财政优惠政策计算表20140527 2 13 2" xfId="28686"/>
    <cellStyle name="好_元-3月开发区税收收入完成情况表 2 12 2 2" xfId="28687"/>
    <cellStyle name="常规 2 10 12 4 2" xfId="28688"/>
    <cellStyle name="好_2012年调整预算 10 11" xfId="28689"/>
    <cellStyle name="常规 8 2 7 9" xfId="28690"/>
    <cellStyle name="差_2015年元-12月收支 2 14" xfId="28691"/>
    <cellStyle name="好_2012年调整预算 10 12" xfId="28692"/>
    <cellStyle name="常规 6 13 13 2" xfId="28693"/>
    <cellStyle name="常规 5 2 2 5 9 2" xfId="28694"/>
    <cellStyle name="常规 12 2 6 8 2" xfId="28695"/>
    <cellStyle name="好_2012年调整预算 2 12 10 2" xfId="28696"/>
    <cellStyle name="差_2012年调整预算 2 4 11 2" xfId="28697"/>
    <cellStyle name="强调 3 6 8" xfId="28698"/>
    <cellStyle name="好_2015年开发区收支预算表20150301 11 10 2" xfId="28699"/>
    <cellStyle name="常规 2 2 4 2 3 13" xfId="28700"/>
    <cellStyle name="Comma  - Style5 5 9 2" xfId="28701"/>
    <cellStyle name="常规 9 3 5 7 2" xfId="28702"/>
    <cellStyle name="常规 12 11" xfId="28703"/>
    <cellStyle name="好_咸宁市直2013年政府基建支出预算表（一上) 7 10 2" xfId="28704"/>
    <cellStyle name="Comma  - Style5 5 3 2 2" xfId="28705"/>
    <cellStyle name="常规 13 7 6" xfId="28706"/>
    <cellStyle name="差_2012年调整预算 12 5 2" xfId="28707"/>
    <cellStyle name="常规 2 14 2 2" xfId="28708"/>
    <cellStyle name="好_123 8 7" xfId="28709"/>
    <cellStyle name="Comma  - Style2 8 11 2" xfId="28710"/>
    <cellStyle name="Accent5 - 60% 12 6" xfId="28711"/>
    <cellStyle name="后继超链接 5 13 2" xfId="28712"/>
    <cellStyle name="差_2015年元-12月收支 2 3 4" xfId="28713"/>
    <cellStyle name="Accent2 12" xfId="28714"/>
    <cellStyle name="常规 15 2 21" xfId="28715"/>
    <cellStyle name="常规 15 2 16" xfId="28716"/>
    <cellStyle name="好_2013年财政收支表（2月8日） 3 4" xfId="28717"/>
    <cellStyle name="好_2015年开发区收支预算表20150826定稿（加科技明细）结算后调整 2 24 2" xfId="28718"/>
    <cellStyle name="好_2015年开发区收支预算表20150826定稿（加科技明细）结算后调整 2 19 2" xfId="28719"/>
    <cellStyle name="Comma  - Style4 5 11 3" xfId="28720"/>
    <cellStyle name="差_2015年元-12月收支 2 9 13" xfId="28721"/>
    <cellStyle name="好_Book1 2 14" xfId="28722"/>
    <cellStyle name="常规 11 2 9" xfId="28723"/>
    <cellStyle name="Comma  - Style5 9 9 2" xfId="28724"/>
    <cellStyle name="常规 2 3 12 3" xfId="28725"/>
    <cellStyle name="常规 4 2 12 9 2" xfId="28726"/>
    <cellStyle name="差_2015年开发区收支预算表20150301 2 12 3 2" xfId="28727"/>
    <cellStyle name="Comma  - Style1 2 5 2 2" xfId="28728"/>
    <cellStyle name="常规 2 2 2 5 17" xfId="28729"/>
    <cellStyle name="常规 2 2 2 5 22" xfId="28730"/>
    <cellStyle name="差_财政优惠政策计算表20140527 7 4 2" xfId="28731"/>
    <cellStyle name="Entered 2 11 2" xfId="28732"/>
    <cellStyle name="Accent6 - 40% 8 3" xfId="28733"/>
    <cellStyle name="常规 2 2 3 2 7 13 2" xfId="28734"/>
    <cellStyle name="好_2015年开发区收支预算表20150301 2 2 14" xfId="28735"/>
    <cellStyle name="常规 2 2 6 2 9 7 2" xfId="28736"/>
    <cellStyle name="Comma  - Style8 6 7" xfId="28737"/>
    <cellStyle name="常规 21 12" xfId="28738"/>
    <cellStyle name="常规 16 12" xfId="28739"/>
    <cellStyle name="好_123 7 5 2" xfId="28740"/>
    <cellStyle name="好_Book1_1 2 3 2" xfId="28741"/>
    <cellStyle name="常规 4 4 4 11 2" xfId="28742"/>
    <cellStyle name="Comma  - Style3 10 13 2 2" xfId="28743"/>
    <cellStyle name="差_元-3月开发区税收收入完成情况表 10 2" xfId="28744"/>
    <cellStyle name="差_元-3月开发区税收收入完成情况表 8 12 2" xfId="28745"/>
    <cellStyle name="后继超链接 7 8" xfId="28746"/>
    <cellStyle name="常规 2 2 2 3 11 11 2" xfId="28747"/>
    <cellStyle name="Accent1 - 60% 2 2 4" xfId="28748"/>
    <cellStyle name="常规 9 2 11 6 2" xfId="28749"/>
    <cellStyle name="常规 2 7 7" xfId="28750"/>
    <cellStyle name="差_2012-2013年结算140424李爱民 2 14" xfId="28751"/>
    <cellStyle name="常规 2 2 2 9 21 2" xfId="28752"/>
    <cellStyle name="常规 2 2 2 9 16 2" xfId="28753"/>
    <cellStyle name="Accent4 - 40% 6 4 2" xfId="28754"/>
    <cellStyle name="好_元-3月开发区税收收入完成情况表 6 2 2" xfId="28755"/>
    <cellStyle name="常规 13 11 2" xfId="28756"/>
    <cellStyle name="差_2012-2013年结算140424李爱民 8 8" xfId="28757"/>
    <cellStyle name="差_2012年调整预算 2 10 4 2" xfId="28758"/>
    <cellStyle name="Accent6 - 20% 5 6" xfId="28759"/>
    <cellStyle name="常规 5 2 2 3 2 2" xfId="28760"/>
    <cellStyle name="常规 2 5 12 9" xfId="28761"/>
    <cellStyle name="好_2015年元-12月收支 2 12" xfId="28762"/>
    <cellStyle name="常规 13 8 14" xfId="28763"/>
    <cellStyle name="好_123 2 8 8" xfId="28764"/>
    <cellStyle name="常规 2 2 2 3 5 7 2" xfId="28765"/>
    <cellStyle name="SHADEDSTORES 4 13" xfId="28766"/>
    <cellStyle name="差_2013年财政收支表（2月8日） 10 11" xfId="28767"/>
    <cellStyle name="差_2012年调整预算 9 10" xfId="28768"/>
    <cellStyle name="好_2012-2013年结算140424李爱民 2 5 4 2" xfId="28769"/>
    <cellStyle name="SHADEDSTORES 5 5 2 2" xfId="28770"/>
    <cellStyle name="好_财政优惠政策计算表20140527 2 3 9" xfId="28771"/>
    <cellStyle name="未定义 2 4 6 2" xfId="28772"/>
    <cellStyle name="Comma  - Style4 8 2 2 2" xfId="28773"/>
    <cellStyle name="差_2015年开发区收支预算表20150301 2 7 12 2" xfId="28774"/>
    <cellStyle name="常规 2 19 12" xfId="28775"/>
    <cellStyle name="常规 2 2 2 2 2 5 2" xfId="28776"/>
    <cellStyle name="差_财政优惠政策计算表20140527 2 8 8 2" xfId="28777"/>
    <cellStyle name="差_2015年元-12月收支 3 5" xfId="28778"/>
    <cellStyle name="常规 2 11 3 2" xfId="28779"/>
    <cellStyle name="数字 8 9 2" xfId="28780"/>
    <cellStyle name="差_2015年元-12月收支 11 13 2" xfId="28781"/>
    <cellStyle name="20% - 强调文字颜色 1 2 7" xfId="28782"/>
    <cellStyle name="后继超链接 8 2" xfId="28783"/>
    <cellStyle name="Accent6 - 20% 3 3 3" xfId="28784"/>
    <cellStyle name="Accent1 - 40% 10 11" xfId="28785"/>
    <cellStyle name="常规 2 7 7 10" xfId="28786"/>
    <cellStyle name="常规 2 9 6 6" xfId="28787"/>
    <cellStyle name="差_2012-2013年结算140424李爱民 2 12 12" xfId="28788"/>
    <cellStyle name="Accent3 - 20% 6 14" xfId="28789"/>
    <cellStyle name="差_2015年开发区收支预算表20150301 5 7 2" xfId="28790"/>
    <cellStyle name="常规 3 8 14 2" xfId="28791"/>
    <cellStyle name="常规 2 17 12 2" xfId="28792"/>
    <cellStyle name="Comma  - Style6 10 8 2" xfId="28793"/>
    <cellStyle name="好_2012-2013年结算140424李爱民 2 6 13 2" xfId="28794"/>
    <cellStyle name="差_Book1_1 2 10 8 2" xfId="28795"/>
    <cellStyle name="强调 2 8 8 2" xfId="28796"/>
    <cellStyle name="常规 2 2 2 2 2 13 2" xfId="28797"/>
    <cellStyle name="Accent4 - 60% 2 2" xfId="28798"/>
    <cellStyle name="Accent5 - 40% 8 11" xfId="28799"/>
    <cellStyle name="常规 2 2 2 7 3 13 2" xfId="28800"/>
    <cellStyle name="_一四星酒店方案 8 5" xfId="28801"/>
    <cellStyle name="常规 2 2 7 2 6 2" xfId="28802"/>
    <cellStyle name="好_咸宁市直2013年政府基建支出预算表（一上) 2 12 4 2" xfId="28803"/>
    <cellStyle name="差_财政优惠政策计算表20140527 2 4 8 2" xfId="28804"/>
    <cellStyle name="差_咸宁市直2013年政府基建支出预算表（一上) 2 4 11" xfId="28805"/>
    <cellStyle name="常规 2 5 10 6 2" xfId="28806"/>
    <cellStyle name="SHADEDSTORES 2 17" xfId="28807"/>
    <cellStyle name="常规 2 4 5 4 2" xfId="28808"/>
    <cellStyle name="好_2015年开发区收支预算表20150826定稿（加科技明细）结算后调整 10 4" xfId="28809"/>
    <cellStyle name="差_2015年开发区收支预算表20150301 8 11 2" xfId="28810"/>
    <cellStyle name="Comma  - Style5 6 4" xfId="28811"/>
    <cellStyle name="常规 15 2 4 3 2" xfId="28812"/>
    <cellStyle name="好_2015年元-12月收支 4 7" xfId="28813"/>
    <cellStyle name="差_2013年财政收支表（2月8日） 2 3 10 2" xfId="28814"/>
    <cellStyle name="Accent4 - 20% 14 2" xfId="28815"/>
    <cellStyle name="差_123 3 5" xfId="28816"/>
    <cellStyle name="常规 13 2 12" xfId="28817"/>
    <cellStyle name="强调文字颜色 6 2 7" xfId="28818"/>
    <cellStyle name="Accent2 - 40% 10 5" xfId="28819"/>
    <cellStyle name="Accent1 - 60% 6 12" xfId="28820"/>
    <cellStyle name="常规 8 8 10 2" xfId="28821"/>
    <cellStyle name="差_2015年元-12月收支 2 4 14" xfId="28822"/>
    <cellStyle name="好_2012年调整预算 2 7 9" xfId="28823"/>
    <cellStyle name="常规 2 2 16 8" xfId="28824"/>
    <cellStyle name="常规 5 3 2 3 14" xfId="28825"/>
    <cellStyle name="Accent1 - 20% 6 2 4" xfId="28826"/>
    <cellStyle name="entry box 5 4 4" xfId="28827"/>
    <cellStyle name="差_（定稿）2013年开发区区域内税收汇总03版 2 4 12" xfId="28828"/>
    <cellStyle name="PSInt 2 4 2" xfId="28829"/>
    <cellStyle name="好_2013年财政收支表（2月8日） 2 12 8 2" xfId="28830"/>
    <cellStyle name="常规 10 2 11 6" xfId="28831"/>
    <cellStyle name="Total 6 5" xfId="28832"/>
    <cellStyle name="好_2012年调整预算 12 5" xfId="28833"/>
    <cellStyle name="表标题 11 5 2" xfId="28834"/>
    <cellStyle name="差_咸宁市直2013年政府基建支出预算表（一上) 9 12" xfId="28835"/>
    <cellStyle name="常规 5 2 12 2" xfId="28836"/>
    <cellStyle name="Accent4 - 20% 7 5 2" xfId="28837"/>
    <cellStyle name="常规 6 2 2 2 2" xfId="28838"/>
    <cellStyle name="好_2014年元-12月收支 2 10 8 2" xfId="28839"/>
    <cellStyle name="Comma  - Style2 11 11 2" xfId="28840"/>
    <cellStyle name="好_2012-2013年结算140424李爱民 10 4" xfId="28841"/>
    <cellStyle name="常规 2 9 5 7" xfId="28842"/>
    <cellStyle name="常规 11 2 5 2" xfId="28843"/>
    <cellStyle name="好_Book1 2 10 2" xfId="28844"/>
    <cellStyle name="常规 12 2 8 8" xfId="28845"/>
    <cellStyle name="Accent1 - 20% 11 6 2" xfId="28846"/>
    <cellStyle name="好_2015年元-12月收支 13" xfId="28847"/>
    <cellStyle name="Accent6 - 40% 12 6" xfId="28848"/>
    <cellStyle name="Comma  - Style8 12 8 3" xfId="28849"/>
    <cellStyle name="Comma  - Style5 2 2" xfId="28850"/>
    <cellStyle name="常规 6 2 10 4 2" xfId="28851"/>
    <cellStyle name="差_2015年开发区收支预算表20150301 2 2 9" xfId="28852"/>
    <cellStyle name="Comma  - Style1 2 14" xfId="28853"/>
    <cellStyle name="好_2015年元-12月收支 2 10 3" xfId="28854"/>
    <cellStyle name="40% - 强调文字颜色 5 2 7" xfId="28855"/>
    <cellStyle name="常规 2 4 5 11" xfId="28856"/>
    <cellStyle name="好_咸宁市直2013年政府基建支出预算表（一上) 2 12 11" xfId="28857"/>
    <cellStyle name="Accent5 3 7 2 2" xfId="28858"/>
    <cellStyle name="常规 2 2 2 5 4 4 2" xfId="28859"/>
    <cellStyle name="差_2012年调整预算 9 12 2" xfId="28860"/>
    <cellStyle name="Accent6 8 2 2 2 2" xfId="28861"/>
    <cellStyle name="小数 8 7" xfId="28862"/>
    <cellStyle name="常规 2 2 2 8 9 2" xfId="28863"/>
    <cellStyle name="Accent3 - 20% 10 12" xfId="28864"/>
    <cellStyle name="常规 4 2 9 4 2" xfId="28865"/>
    <cellStyle name="检查单元格 2 7" xfId="28866"/>
    <cellStyle name="差_元-3月开发区税收收入完成情况表 12 7" xfId="28867"/>
    <cellStyle name="货币 2 10 14" xfId="28868"/>
    <cellStyle name="常规 4 4 9 8" xfId="28869"/>
    <cellStyle name="好_2014年元-12月收支 5 11" xfId="28870"/>
    <cellStyle name="常规 2 2 2 7 9 7" xfId="28871"/>
    <cellStyle name="Accent5 10 3 2 2" xfId="28872"/>
    <cellStyle name="差_2015年开发区收支预算表20150826定稿（加科技明细）结算后调整 2 8 11" xfId="28873"/>
    <cellStyle name="Comma  - Style8 6 13 2" xfId="28874"/>
    <cellStyle name="常规 7 2 7 6 2" xfId="28875"/>
    <cellStyle name="差_2015年元-12月收支 3 5 2" xfId="28876"/>
    <cellStyle name="常规 2 2 3 2 5 11 2" xfId="28877"/>
    <cellStyle name="好_（定稿）2013年开发区区域内税收汇总03版 4 6" xfId="28878"/>
    <cellStyle name="好_2013年财政收支表（2月8日） 10 2 2" xfId="28879"/>
    <cellStyle name="未定义 2 2 2 2" xfId="28880"/>
    <cellStyle name="好_Book1 11 11" xfId="28881"/>
    <cellStyle name="Accent3 - 40% 2 12 2" xfId="28882"/>
    <cellStyle name="强调 1 9 12" xfId="28883"/>
    <cellStyle name="Comma  - Style7 3 5" xfId="28884"/>
    <cellStyle name="常规 2 2 10 14" xfId="28885"/>
    <cellStyle name="数字 6 7 2" xfId="28886"/>
    <cellStyle name="差_财政优惠政策计算表20140527 2 6 6 2" xfId="28887"/>
    <cellStyle name="常规 2 2 2 8 3 9 2" xfId="28888"/>
    <cellStyle name="差_2015年开发区收支预算表20150301 2 7 4 2" xfId="28889"/>
    <cellStyle name="常规 2 4 19 2" xfId="28890"/>
    <cellStyle name="常规 2 4 24 2" xfId="28891"/>
    <cellStyle name="常规 9 2 12 5 2" xfId="28892"/>
    <cellStyle name="小数 12 8 2" xfId="28893"/>
    <cellStyle name="好_咸宁市直2013年政府基建支出预算表（一上) 2 9 2 2" xfId="28894"/>
    <cellStyle name="Accent1 3 2 3" xfId="28895"/>
    <cellStyle name="常规 7 25 2" xfId="28896"/>
    <cellStyle name="Accent6 - 60% 8 10 2" xfId="28897"/>
    <cellStyle name="常规 4 3 3" xfId="28898"/>
    <cellStyle name="Accent4 - 40% 6 2 5 2" xfId="28899"/>
    <cellStyle name="常规 5 3 2 2 5" xfId="28900"/>
    <cellStyle name="差_Book1_1 2 7" xfId="28901"/>
    <cellStyle name="好_Book1 8 4" xfId="28902"/>
    <cellStyle name="差_Book1_1 3 3" xfId="28903"/>
    <cellStyle name="常规 2 2 2 3 7 2" xfId="28904"/>
    <cellStyle name="好_Book1_1 11 3 2" xfId="28905"/>
    <cellStyle name="差_2015年开发区收支预算表20150826定稿（加科技明细）结算后调整 2 6 12" xfId="28906"/>
    <cellStyle name="Accent4 - 40% 4 9" xfId="28907"/>
    <cellStyle name="常规 2 16 5 2" xfId="28908"/>
    <cellStyle name="常规 2 21 5 2" xfId="28909"/>
    <cellStyle name="Accent1 - 20% 9 14" xfId="28910"/>
    <cellStyle name="常规 2 6 4 6 2" xfId="28911"/>
    <cellStyle name="SHADEDSTORES 6 3 3 2" xfId="28912"/>
    <cellStyle name="常规 15 2 8 14" xfId="28913"/>
    <cellStyle name="差_（定稿）2013年开发区区域内税收汇总03版 2 11 13 2" xfId="28914"/>
    <cellStyle name="差_2012-2013年结算140424李爱民 2 2 13 2" xfId="28915"/>
    <cellStyle name="Prefilled 5 6 2" xfId="28916"/>
    <cellStyle name="常规 2 2 2 3 11 4" xfId="28917"/>
    <cellStyle name="常规 7 2 8 13 2" xfId="28918"/>
    <cellStyle name="差_2015年元-12月收支 12 8 2" xfId="28919"/>
    <cellStyle name="差_财政优惠政策计算表20140527 2 2 9" xfId="28920"/>
    <cellStyle name="Comma  - Style3 3 8 3" xfId="28921"/>
    <cellStyle name="Accent6 - 60% 15" xfId="28922"/>
    <cellStyle name="Accent6 - 60% 20" xfId="28923"/>
    <cellStyle name="SHADEDSTORES 5 5 3" xfId="28924"/>
    <cellStyle name="常规 2 5 6 6" xfId="28925"/>
    <cellStyle name="未定义 2 4 7" xfId="28926"/>
    <cellStyle name="Comma  - Style4 8 2 3" xfId="28927"/>
    <cellStyle name="好_2015年开发区收支预算表20150301 2 2 14 2" xfId="28928"/>
    <cellStyle name="Accent5 8 4" xfId="28929"/>
    <cellStyle name="货币 2 3 2 2" xfId="28930"/>
    <cellStyle name="常规 8 2 3 11 2" xfId="28931"/>
    <cellStyle name="Accent3 - 60% 11 8" xfId="28932"/>
    <cellStyle name="好_2015年开发区收支预算表20150301 5 8" xfId="28933"/>
    <cellStyle name="_Book1_1 5 6" xfId="28934"/>
    <cellStyle name="超级链接 3" xfId="28935"/>
    <cellStyle name="常规 3 2 5 2" xfId="28936"/>
    <cellStyle name="常规 3 3 11 7" xfId="28937"/>
    <cellStyle name="_Book1_2 12 2" xfId="28938"/>
    <cellStyle name="Accent3 - 40% 11 5" xfId="28939"/>
    <cellStyle name="Accent1 - 20% 7 2 7" xfId="28940"/>
    <cellStyle name="SHADEDSTORES 4 11 4 2" xfId="28941"/>
    <cellStyle name="好_2015年元-12月收支 2 9 8 2" xfId="28942"/>
    <cellStyle name="常规 2 2 8 2 4 6" xfId="28943"/>
    <cellStyle name="Accent5 - 40% 8 10" xfId="28944"/>
    <cellStyle name="常规 18 6 3 2" xfId="28945"/>
    <cellStyle name="货币 2 19" xfId="28946"/>
    <cellStyle name="货币 2 24" xfId="28947"/>
    <cellStyle name="差_2013年财政收支表（2月8日） 14" xfId="28948"/>
    <cellStyle name="Accent6 - 20% 4 10 2" xfId="28949"/>
    <cellStyle name="Comma  - Style5 2 7 2" xfId="28950"/>
    <cellStyle name="强调 3 7 10 2" xfId="28951"/>
    <cellStyle name="差_（定稿）2013年开发区区域内税收汇总03版 7 5 2" xfId="28952"/>
    <cellStyle name="常规 11 2 2 5" xfId="28953"/>
    <cellStyle name="Comma  - Style3 2 10 3" xfId="28954"/>
    <cellStyle name="差_财政优惠政策计算表20140527 2 9 6" xfId="28955"/>
    <cellStyle name="Comma  - Style8 2 13 2" xfId="28956"/>
    <cellStyle name="Comma  - Style1 6 6 2" xfId="28957"/>
    <cellStyle name="常规 6 2 4 10 2" xfId="28958"/>
    <cellStyle name="Comma  - Style7 8 2" xfId="28959"/>
    <cellStyle name="Accent2 - 40% 11 4 2" xfId="28960"/>
    <cellStyle name="常规 4 3 8 2" xfId="28961"/>
    <cellStyle name="Comma  - Style4 4 10" xfId="28962"/>
    <cellStyle name="好_Book1 8 9 2" xfId="28963"/>
    <cellStyle name="Comma  - Style5 7 3 2" xfId="28964"/>
    <cellStyle name="好_2015年元-12月收支 5 6 2" xfId="28965"/>
    <cellStyle name="Accent2 - 20% 3 2 3 2" xfId="28966"/>
    <cellStyle name="常规 2 2 8 2 8 9 2" xfId="28967"/>
    <cellStyle name="好_123 2 3 2 2" xfId="28968"/>
    <cellStyle name="后继超级链接 2 14" xfId="28969"/>
    <cellStyle name="好_元-3月开发区税收收入完成情况表 4 14 2" xfId="28970"/>
    <cellStyle name="Accent1 - 40% 5 2 6 2" xfId="28971"/>
    <cellStyle name="常规 10 3 8" xfId="28972"/>
    <cellStyle name="差_Book1_1 5 13 2" xfId="28973"/>
    <cellStyle name="Comma  - Style4 6 15" xfId="28974"/>
    <cellStyle name="常规 2 2 4 2 2 12" xfId="28975"/>
    <cellStyle name="Accent4 - 40% 4" xfId="28976"/>
    <cellStyle name="后继超链接 10 14 2" xfId="28977"/>
    <cellStyle name="Accent6 - 40% 4 2 2 2 2" xfId="28978"/>
    <cellStyle name="_ET_STYLE_NoName_00__Book1_1 9 5" xfId="28979"/>
    <cellStyle name="差_财政优惠政策计算表20140527 2 4 5 2" xfId="28980"/>
    <cellStyle name="好_2014年元-12月收支 2 5 12 2" xfId="28981"/>
    <cellStyle name="Accent6 - 20% 7 11 2 2" xfId="28982"/>
    <cellStyle name="好_财政优惠政策计算表20140527 2 6 2" xfId="28983"/>
    <cellStyle name="Accent6 - 20% 8 2 8" xfId="28984"/>
    <cellStyle name="Linked Cells 4" xfId="28985"/>
    <cellStyle name="常规 2 4 2 14" xfId="28986"/>
    <cellStyle name="常规 10 2 12 6" xfId="28987"/>
    <cellStyle name="差_Book1 9 11 2" xfId="28988"/>
    <cellStyle name="20% - 强调文字颜色 4 7 2" xfId="28989"/>
    <cellStyle name="Accent5 9 12 2" xfId="28990"/>
    <cellStyle name="常规 10 3 11 5" xfId="28991"/>
    <cellStyle name="Comma  - Style1 3 7 2 2" xfId="28992"/>
    <cellStyle name="未定义 2 12 3" xfId="28993"/>
    <cellStyle name="常规 2 5 4" xfId="28994"/>
    <cellStyle name="好_Book1_1 2 4 4 2" xfId="28995"/>
    <cellStyle name="好_2014年元-12月收支 2 5 5" xfId="28996"/>
    <cellStyle name="昗弨_Pacific Region P&amp;L" xfId="28997"/>
    <cellStyle name="差_Book1 8 5" xfId="28998"/>
    <cellStyle name="差_Book1_1 11 7" xfId="28999"/>
    <cellStyle name="常规 11 2 8 13" xfId="29000"/>
    <cellStyle name="常规 2 2 18 8 2" xfId="29001"/>
    <cellStyle name="好_2012年调整预算 2 9 9 2" xfId="29002"/>
    <cellStyle name="SHADEDSTORES 5 2 5 4" xfId="29003"/>
    <cellStyle name="常规 8 2 8" xfId="29004"/>
    <cellStyle name="常规 17 7 3" xfId="29005"/>
    <cellStyle name="常规 2 5 7 13 2" xfId="29006"/>
    <cellStyle name="Accent3 - 20% 8 12" xfId="29007"/>
    <cellStyle name="好_2015年开发区收支预算表20150826定稿（加科技明细）结算后调整 7 9 2" xfId="29008"/>
    <cellStyle name="常规 12 2 3 5 2" xfId="29009"/>
    <cellStyle name="差_Book1 8 9 2" xfId="29010"/>
    <cellStyle name="Accent6 - 40% 10 8 2 2" xfId="29011"/>
    <cellStyle name="Accent5 - 40% 9 14" xfId="29012"/>
    <cellStyle name="好_2013年财政收支表（2月8日） 2 8 13" xfId="29013"/>
    <cellStyle name="常规 17 4 11 2" xfId="29014"/>
    <cellStyle name="Accent4 - 20% 11 3" xfId="29015"/>
    <cellStyle name="常规 8 6 14" xfId="29016"/>
    <cellStyle name="Comma  - Style3 8 8 2" xfId="29017"/>
    <cellStyle name="SHADEDSTORES 2 13" xfId="29018"/>
    <cellStyle name="常规 2 2 2 7 8 8 2" xfId="29019"/>
    <cellStyle name="常规 13 6 14" xfId="29020"/>
    <cellStyle name="Comma  - Style2 11 2 2" xfId="29021"/>
    <cellStyle name="Comma  - Style1 7 13 2 2" xfId="29022"/>
    <cellStyle name="Accent2 - 40% 7 2 3 2" xfId="29023"/>
    <cellStyle name="Comma  - Style8 2 4 2" xfId="29024"/>
    <cellStyle name="差_2015年元-12月收支 2 8 4 2" xfId="29025"/>
    <cellStyle name="Comma  - Style8 3 6 2" xfId="29026"/>
    <cellStyle name="常规 2 6 12 14" xfId="29027"/>
    <cellStyle name="常规 2 9 2 3 2" xfId="29028"/>
    <cellStyle name="Comma  - Style5 9 8 3" xfId="29029"/>
    <cellStyle name="Comma  - Style2 3 7 2 2" xfId="29030"/>
    <cellStyle name="好_Book1_1 2 2 9 2" xfId="29031"/>
    <cellStyle name="Comma  - Style2 9 6 2" xfId="29032"/>
    <cellStyle name="Currency [0] 13 3" xfId="29033"/>
    <cellStyle name="Accent4 - 20% 10 2 6 2" xfId="29034"/>
    <cellStyle name="货币 2 4 13 2" xfId="29035"/>
    <cellStyle name="Comma  - Style2 6 11 3" xfId="29036"/>
    <cellStyle name="常规 2 2 7 2 6 9" xfId="29037"/>
    <cellStyle name="SHADEDSTORES 6 7 2 2" xfId="29038"/>
    <cellStyle name="常规 8 5 7" xfId="29039"/>
    <cellStyle name="小数 3 12" xfId="29040"/>
    <cellStyle name="20% - 强调文字颜色 3 3 2" xfId="29041"/>
    <cellStyle name="常规 2 8 12 5" xfId="29042"/>
    <cellStyle name="Accent6 4 9" xfId="29043"/>
    <cellStyle name="Accent1 - 40% 8 2 6" xfId="29044"/>
    <cellStyle name="好_咸宁市直2013年政府基建支出预算表（一上) 3 8 2" xfId="29045"/>
    <cellStyle name="Comma  - Style2 4 15" xfId="29046"/>
    <cellStyle name="SHADEDSTORES 5 10 5" xfId="29047"/>
    <cellStyle name="Accent5 7 10 2" xfId="29048"/>
    <cellStyle name="常规 5 14 4 2" xfId="29049"/>
    <cellStyle name="差_123 3 11" xfId="29050"/>
    <cellStyle name="差_2013年财政收支表（2月8日） 9 10 2" xfId="29051"/>
    <cellStyle name="Accent2 - 20% 6 3 2" xfId="29052"/>
    <cellStyle name="好_2014年元-12月收支 8 10 2" xfId="29053"/>
    <cellStyle name="常规 8 12" xfId="29054"/>
    <cellStyle name="Comma  - Style8 11 11 3" xfId="29055"/>
    <cellStyle name="好_2015年开发区收支预算表20150826定稿（加科技明细）结算后调整 8 14 2" xfId="29056"/>
    <cellStyle name="好_2012年调整预算 2 7 10" xfId="29057"/>
    <cellStyle name="好_2015年开发区收支预算表20150826定稿（加科技明细）结算后调整 2 9 5 2" xfId="29058"/>
    <cellStyle name="Comma  - Style7 8 13 2 2" xfId="29059"/>
    <cellStyle name="Accent5 - 40% 9 4 2" xfId="29060"/>
    <cellStyle name="常规 2 3 4 11 2" xfId="29061"/>
    <cellStyle name="Comma  - Style7 11 7 2" xfId="29062"/>
    <cellStyle name="常规 2 9 14" xfId="29063"/>
    <cellStyle name="常规 11 2 13" xfId="29064"/>
    <cellStyle name="数字 9 7" xfId="29065"/>
    <cellStyle name="常规 2 2 2 8 6 9" xfId="29066"/>
    <cellStyle name="Accent5 - 20% 11 13 2" xfId="29067"/>
    <cellStyle name="好_咸宁市直2013年政府基建支出预算表（一上) 2 10 6" xfId="29068"/>
    <cellStyle name="好_2015年元-12月收支 4 10" xfId="29069"/>
    <cellStyle name="Accent6 - 20% 6 2 6 3" xfId="29070"/>
    <cellStyle name="好_（定稿）2013年开发区区域内税收汇总03版 2 11 5 2" xfId="29071"/>
    <cellStyle name="常规 29 13 2" xfId="29072"/>
    <cellStyle name="好_2012-2013年结算140424李爱民 2 5 11 2" xfId="29073"/>
    <cellStyle name="小数 3 10" xfId="29074"/>
    <cellStyle name="常规 8 5 5" xfId="29075"/>
    <cellStyle name="好_123 5 13" xfId="29076"/>
    <cellStyle name="后继超级链接 10 11" xfId="29077"/>
    <cellStyle name="常规 2 2 5 2 6 13" xfId="29078"/>
    <cellStyle name="强调 2 7 8" xfId="29079"/>
    <cellStyle name="常规 4 2 7 4 2" xfId="29080"/>
    <cellStyle name="差_财政优惠政策计算表20140527 2 5 2" xfId="29081"/>
    <cellStyle name="常规 2 3 3 2 2" xfId="29082"/>
    <cellStyle name="Comma  - Style5 8" xfId="29083"/>
    <cellStyle name="常规 10 10 11" xfId="29084"/>
    <cellStyle name="Comma  - Style3 2 12 3" xfId="29085"/>
    <cellStyle name="Accent2 - 20% 4 2 6" xfId="29086"/>
    <cellStyle name="好_Book1 10 2" xfId="29087"/>
    <cellStyle name="Accent6 - 40% 6 9 3" xfId="29088"/>
    <cellStyle name="常规 3 2 3" xfId="29089"/>
    <cellStyle name="差_2012-2013年结算140424李爱民 2 3 2" xfId="29090"/>
    <cellStyle name="常规 5 11 9 2" xfId="29091"/>
    <cellStyle name="entry box 6 3 4" xfId="29092"/>
    <cellStyle name="好_2012-2013年结算140424李爱民 2 4 10 2" xfId="29093"/>
    <cellStyle name="常规 3 4 5" xfId="29094"/>
    <cellStyle name="数字 24 2" xfId="29095"/>
    <cellStyle name="数字 19 2" xfId="29096"/>
    <cellStyle name="常规 14 14" xfId="29097"/>
    <cellStyle name="常规 2 2 2 7 9 12 2" xfId="29098"/>
    <cellStyle name="差_元-3月开发区税收收入完成情况表 2 9 6 2" xfId="29099"/>
    <cellStyle name="常规 3 3 2 7" xfId="29100"/>
    <cellStyle name="表标题 9 8 2" xfId="29101"/>
    <cellStyle name="超级链接 5 11 2" xfId="29102"/>
    <cellStyle name="常规 9 5 2" xfId="29103"/>
    <cellStyle name="Comma  - Style3 6 10 2" xfId="29104"/>
    <cellStyle name="差_Book1_1 5 3 2" xfId="29105"/>
    <cellStyle name="Accent6 7 7 2" xfId="29106"/>
    <cellStyle name="常规 2 2 2 10 9 11 2" xfId="29107"/>
    <cellStyle name="好_咸宁市直2013年政府基建支出预算表（一上) 2 10 11" xfId="29108"/>
    <cellStyle name="常规 7 23 2" xfId="29109"/>
    <cellStyle name="常规 7 18 2" xfId="29110"/>
    <cellStyle name="Accent1 - 60% 4 2 5" xfId="29111"/>
    <cellStyle name="差_咸宁市直2013年政府基建支出预算表（一上) 2 9 2" xfId="29112"/>
    <cellStyle name="常规 2 2 10 6 2" xfId="29113"/>
    <cellStyle name="常规 2 3 6 10" xfId="29114"/>
    <cellStyle name="Accent5 - 20% 10 11" xfId="29115"/>
    <cellStyle name="差_2012-2013年结算140424李爱民 5 5" xfId="29116"/>
    <cellStyle name="差_2012-2013年结算140424李爱民 6 13" xfId="29117"/>
    <cellStyle name="常规 12 9" xfId="29118"/>
    <cellStyle name="Accent3 10 13" xfId="29119"/>
    <cellStyle name="好_2014年元-12月收支 2 2 9 2" xfId="29120"/>
    <cellStyle name="Comma  - Style1 2 4 3" xfId="29121"/>
    <cellStyle name="常规 24 7 2" xfId="29122"/>
    <cellStyle name="常规 19 7 2" xfId="29123"/>
    <cellStyle name="常规 10 3 3 8 2" xfId="29124"/>
    <cellStyle name="常规 4 2 3 10 2" xfId="29125"/>
    <cellStyle name="常规 2 2 13 3" xfId="29126"/>
    <cellStyle name="Comma  - Style7 10 5" xfId="29127"/>
    <cellStyle name="差_2015年开发区收支预算表20150301 10 6 2" xfId="29128"/>
    <cellStyle name="Accent5 - 40% 8 2" xfId="29129"/>
    <cellStyle name="常规 10 2 7 5" xfId="29130"/>
    <cellStyle name="好_咸宁市直2013年政府基建支出预算表（一上) 13 14" xfId="29131"/>
    <cellStyle name="差_123 2 4 8" xfId="29132"/>
    <cellStyle name="Comma  - Style6 3 3 3" xfId="29133"/>
    <cellStyle name="差_财政优惠政策计算表20140527 2 11 7" xfId="29134"/>
    <cellStyle name="Accent5 - 40% 8 2 2 2" xfId="29135"/>
    <cellStyle name="常规 10 6 13 2" xfId="29136"/>
    <cellStyle name="Comma  - Style7 10 5 2 2" xfId="29137"/>
    <cellStyle name="常规 5 2 2 8 8" xfId="29138"/>
    <cellStyle name="常规 10 3 11 3 2" xfId="29139"/>
    <cellStyle name="常规 2 16 13" xfId="29140"/>
    <cellStyle name="常规 2 21 13" xfId="29141"/>
    <cellStyle name="常规 2 9 8 12 2" xfId="29142"/>
    <cellStyle name="Accent2 - 40% 11 2 3" xfId="29143"/>
    <cellStyle name="常规 2 2 3 2 4 3 2" xfId="29144"/>
    <cellStyle name="常规 2 2 2 4 10 2" xfId="29145"/>
    <cellStyle name="Comma  - Style7 4 3 2 2" xfId="29146"/>
    <cellStyle name="差_咸宁市直2013年政府基建支出预算表（一上) 11 9 2" xfId="29147"/>
    <cellStyle name="好_2015年元-12月收支 2 2 5 2" xfId="29148"/>
    <cellStyle name="常规 7 2 22" xfId="29149"/>
    <cellStyle name="常规 7 2 17" xfId="29150"/>
    <cellStyle name="差_2012年调整预算 13 3" xfId="29151"/>
    <cellStyle name="Comma  - Style8 12" xfId="29152"/>
    <cellStyle name="好_（定稿）2013年开发区区域内税收汇总03版 2 11 12" xfId="29153"/>
    <cellStyle name="好_2014年元-12月收支 2 10 8" xfId="29154"/>
    <cellStyle name="好_Book1_1 5 11" xfId="29155"/>
    <cellStyle name="Comma  - Style7 9 9 3" xfId="29156"/>
    <cellStyle name="Accent2 11 4" xfId="29157"/>
    <cellStyle name="Accent2 - 60% 5 6" xfId="29158"/>
    <cellStyle name="常规 8" xfId="29159"/>
    <cellStyle name="常规 2 4 4 7 2" xfId="29160"/>
    <cellStyle name="SHADEDSTORES 4 3 4 2" xfId="29161"/>
    <cellStyle name="Accent4 - 20% 9 3 2" xfId="29162"/>
    <cellStyle name="Comma  - Style2 10 7 2 2" xfId="29163"/>
    <cellStyle name="常规 13 2 14 2" xfId="29164"/>
    <cellStyle name="Comma  - Style8 12 12 2 2" xfId="29165"/>
    <cellStyle name="常规 2 2 2 3 7 6 2" xfId="29166"/>
    <cellStyle name="常规 2 2 2 8 5 12 2" xfId="29167"/>
    <cellStyle name="常规 13 3 4 2" xfId="29168"/>
    <cellStyle name="Input [yellow] 3 2 3" xfId="29169"/>
    <cellStyle name="Accent6 - 20% 6 2 5 3" xfId="29170"/>
    <cellStyle name="好_（定稿）2013年开发区区域内税收汇总03版 2 11 4 2" xfId="29171"/>
    <cellStyle name="常规 7 2 12 11" xfId="29172"/>
    <cellStyle name="Accent4 - 40% 9 11" xfId="29173"/>
    <cellStyle name="Accent5 - 60% 6 13 2" xfId="29174"/>
    <cellStyle name="好_123 6 2" xfId="29175"/>
    <cellStyle name="Comma  - Style1 8 9 2 2" xfId="29176"/>
    <cellStyle name="好_财政优惠政策计算表20140527 2 8 10 2" xfId="29177"/>
    <cellStyle name="小数 8 3" xfId="29178"/>
    <cellStyle name="后继超链接 12 7 2" xfId="29179"/>
    <cellStyle name="Accent6 - 20% 4 11" xfId="29180"/>
    <cellStyle name="Comma  - Style8 8 14 2" xfId="29181"/>
    <cellStyle name="Accent6 - 60% 11 2 4 2" xfId="29182"/>
    <cellStyle name="常规 18 10 15" xfId="29183"/>
    <cellStyle name="Comma  - Style7 6 9 2 2" xfId="29184"/>
    <cellStyle name="标题 3 2 3 2" xfId="29185"/>
    <cellStyle name="好_财政优惠政策计算表20140527 8 2" xfId="29186"/>
    <cellStyle name="常规 2 4 12 8" xfId="29187"/>
    <cellStyle name="Comma  - Style8 11 4" xfId="29188"/>
    <cellStyle name="Comma  - Style6 6 12 3" xfId="29189"/>
    <cellStyle name="好_Book1_1 11 7 2" xfId="29190"/>
    <cellStyle name="常规 2 2 2 10 9 10 2" xfId="29191"/>
    <cellStyle name="Accent6 7 6 2" xfId="29192"/>
    <cellStyle name="差_2015年元-12月收支 2 12 7 2" xfId="29193"/>
    <cellStyle name="常规 2 4 8 8 2" xfId="29194"/>
    <cellStyle name="后继超级链接 12 6" xfId="29195"/>
    <cellStyle name="差_Book1_1 2 9 6" xfId="29196"/>
    <cellStyle name="常规 4 3 5 6" xfId="29197"/>
    <cellStyle name="Accent6 - 60% 7 8 2 2" xfId="29198"/>
    <cellStyle name="好_（定稿）2013年开发区区域内税收汇总03版 2 10 8 2" xfId="29199"/>
    <cellStyle name="Comma  - Style7 3 8 2 2" xfId="29200"/>
    <cellStyle name="好_元-3月开发区税收收入完成情况表 4 5" xfId="29201"/>
    <cellStyle name="好_123 4 13 2" xfId="29202"/>
    <cellStyle name="Accent5 - 40% 10 13" xfId="29203"/>
    <cellStyle name="Accent1 - 40% 7 8 2" xfId="29204"/>
    <cellStyle name="Accent6 - 20% 10 5 2" xfId="29205"/>
    <cellStyle name="Comma  - Style5 10 12" xfId="29206"/>
    <cellStyle name="Accent5 - 40% 6 12 2" xfId="29207"/>
    <cellStyle name="常规 2 2 2 2 9 2" xfId="29208"/>
    <cellStyle name="常规 10 5 12" xfId="29209"/>
    <cellStyle name="差_2015年开发区收支预算表20150826定稿（加科技明细）结算后调整 8 8" xfId="29210"/>
    <cellStyle name="常规 2 2 2 3 2 8 2" xfId="29211"/>
    <cellStyle name="Accent1 - 20% 8 2 5 2" xfId="29212"/>
    <cellStyle name="常规 18 12 11 2" xfId="29213"/>
    <cellStyle name="Accent2 - 20% 10 2 5 2" xfId="29214"/>
    <cellStyle name="Accent1 7 13" xfId="29215"/>
    <cellStyle name="差_（定稿）2013年开发区区域内税收汇总03版 4 7 2" xfId="29216"/>
    <cellStyle name="常规 2 2 2 6 12 5" xfId="29217"/>
    <cellStyle name="Comma  - Style3 14" xfId="29218"/>
    <cellStyle name="常规 10 6 9" xfId="29219"/>
    <cellStyle name="常规 8 9 13 2" xfId="29220"/>
    <cellStyle name="常规 17 2 12 2" xfId="29221"/>
    <cellStyle name="sstot 2 3" xfId="29222"/>
    <cellStyle name="20% - 强调文字颜色 6 6 2" xfId="29223"/>
    <cellStyle name="Accent1 - 20% 4 8 2" xfId="29224"/>
    <cellStyle name="常规 14 2 9 2 2" xfId="29225"/>
    <cellStyle name="regstoresfromspecstores 2 3 2" xfId="29226"/>
    <cellStyle name="差_2015年开发区收支预算表20150826定稿（加科技明细）结算后调整 7 13" xfId="29227"/>
    <cellStyle name="差_Book1 4 6 2" xfId="29228"/>
    <cellStyle name="常规 2 2 8 8" xfId="29229"/>
    <cellStyle name="常规 2 6" xfId="29230"/>
    <cellStyle name="好_2014年元-12月收支 9 9" xfId="29231"/>
    <cellStyle name="Accent4 8 7" xfId="29232"/>
    <cellStyle name="Header2 2 5 4" xfId="29233"/>
    <cellStyle name="好_（定稿）2013年开发区区域内税收汇总03版 2 7 6" xfId="29234"/>
    <cellStyle name="常规 2 2 18 5" xfId="29235"/>
    <cellStyle name="好_2012年调整预算 2 9 6" xfId="29236"/>
    <cellStyle name="差_Book1 24 2" xfId="29237"/>
    <cellStyle name="差_Book1 19 2" xfId="29238"/>
    <cellStyle name="好_2015年元-12月收支 3 2" xfId="29239"/>
    <cellStyle name="常规 16 2 9 7 2" xfId="29240"/>
    <cellStyle name="常规 2 2 2 10 5 12" xfId="29241"/>
    <cellStyle name="差_Book1_1 5 2 2" xfId="29242"/>
    <cellStyle name="Input [yellow] 4 9 3" xfId="29243"/>
    <cellStyle name="常规 2 2 7 14 2" xfId="29244"/>
    <cellStyle name="常规 10 2 6 5 2" xfId="29245"/>
    <cellStyle name="强调 2 9 10" xfId="29246"/>
    <cellStyle name="常规 2 2 3 2 12 2" xfId="29247"/>
    <cellStyle name="常规 2 2 2 5 6 6" xfId="29248"/>
    <cellStyle name="差_123 8 3" xfId="29249"/>
    <cellStyle name="PSInt 13 2 2" xfId="29250"/>
    <cellStyle name="解释性文本 2 5 2" xfId="29251"/>
    <cellStyle name="常规 2 2 9 2 5 7 2" xfId="29252"/>
    <cellStyle name="好_2015年开发区收支预算表20150301 6 13" xfId="29253"/>
    <cellStyle name="Prefilled 8 2 2" xfId="29254"/>
    <cellStyle name="差_2015年开发区收支预算表20150301 11 12 2" xfId="29255"/>
    <cellStyle name="常规 2 2 7 2 2 6" xfId="29256"/>
    <cellStyle name="小数 10 12 2" xfId="29257"/>
    <cellStyle name="Accent2 - 40% 6 2 2" xfId="29258"/>
    <cellStyle name="常规 2 2 2 5 3 8 2" xfId="29259"/>
    <cellStyle name="差_123 5 5 2" xfId="29260"/>
    <cellStyle name="差_元-3月开发区税收收入完成情况表 6 7" xfId="29261"/>
    <cellStyle name="差_2015年元-12月收支 2 8 13" xfId="29262"/>
    <cellStyle name="好_2015年元-12月收支 10 14 2" xfId="29263"/>
    <cellStyle name="差_2015年开发区收支预算表20150826定稿（加科技明细）结算后调整 7 10 2" xfId="29264"/>
    <cellStyle name="好_2013年财政收支表（2月8日） 2 6 7 2" xfId="29265"/>
    <cellStyle name="好_（定稿）2013年开发区区域内税收汇总03版 7 2 2" xfId="29266"/>
    <cellStyle name="Copied 2 11 2" xfId="29267"/>
    <cellStyle name="常规 2 2 8 2 2 2 2" xfId="29268"/>
    <cellStyle name="常规 9 2 2 7 2" xfId="29269"/>
    <cellStyle name="差_2015年开发区收支预算表20150826定稿（加科技明细）结算后调整 2 16" xfId="29270"/>
    <cellStyle name="差_2015年开发区收支预算表20150826定稿（加科技明细）结算后调整 2 21" xfId="29271"/>
    <cellStyle name="常规 2 2 2 2 12 7" xfId="29272"/>
    <cellStyle name="Comma  - Style3 9 2 2" xfId="29273"/>
    <cellStyle name="常规 18 9 2 2" xfId="29274"/>
    <cellStyle name="好_2014年元-12月收支 4 13" xfId="29275"/>
    <cellStyle name="差_2014年元-12月收支 5 8" xfId="29276"/>
    <cellStyle name="PSChar 2 7" xfId="29277"/>
    <cellStyle name="差_（定稿）2013年开发区区域内税收汇总03版 2 6 12" xfId="29278"/>
    <cellStyle name="好_Book1 4 2" xfId="29279"/>
    <cellStyle name="差_123 7 13" xfId="29280"/>
    <cellStyle name="常规 6 6 2" xfId="29281"/>
    <cellStyle name="样式 1" xfId="29282"/>
    <cellStyle name="常规 2 2 2 6 10 10" xfId="29283"/>
    <cellStyle name="常规 2 2 2 2 4 3 2" xfId="29284"/>
    <cellStyle name="Accent5 - 20% 8 4" xfId="29285"/>
    <cellStyle name="Prefilled 2 6 2 2" xfId="29286"/>
    <cellStyle name="常规 2 2 2 4 12 8" xfId="29287"/>
    <cellStyle name="样式 1 3" xfId="29288"/>
    <cellStyle name="常规 18 5 12" xfId="29289"/>
    <cellStyle name="常规 2 12 9 2" xfId="29290"/>
    <cellStyle name="Comma  - Style1 9 5 2" xfId="29291"/>
    <cellStyle name="常规 8 6 11" xfId="29292"/>
    <cellStyle name="常规 2 4 4 11 2" xfId="29293"/>
    <cellStyle name="Comma  - Style8 11 7 2" xfId="29294"/>
    <cellStyle name="常规 10 2 3 5" xfId="29295"/>
    <cellStyle name="后继超级链接 3 10 2" xfId="29296"/>
    <cellStyle name="差_Book1_1 20 2" xfId="29297"/>
    <cellStyle name="差_Book1_1 15 2" xfId="29298"/>
    <cellStyle name="常规 2 10 4 5" xfId="29299"/>
    <cellStyle name="差_2012年调整预算 14 2" xfId="29300"/>
    <cellStyle name="差_咸宁市直2013年政府基建支出预算表（一上) 2 6 14" xfId="29301"/>
    <cellStyle name="常规 2 6 6" xfId="29302"/>
    <cellStyle name="差_咸宁市直2013年政府基建支出预算表（一上) 2 8 12" xfId="29303"/>
    <cellStyle name="差_2013年财政收支表（2月8日） 2 11 7" xfId="29304"/>
    <cellStyle name="Comma  - Style1 8 5 2 2" xfId="29305"/>
    <cellStyle name="差_2014年元-12月收支 3 14" xfId="29306"/>
    <cellStyle name="Comma  - Style3 11 7 3" xfId="29307"/>
    <cellStyle name="常规 15 2 6 10" xfId="29308"/>
    <cellStyle name="差_咸宁市直2013年政府基建支出预算表（一上) 2 11 6" xfId="29309"/>
    <cellStyle name="表标题 2 13" xfId="29310"/>
    <cellStyle name="Accent6 - 40% 9 2 4 3" xfId="29311"/>
    <cellStyle name="SHADEDSTORES 6 11 4 2" xfId="29312"/>
    <cellStyle name="差_2012年调整预算 2 24" xfId="29313"/>
    <cellStyle name="差_2012年调整预算 2 19" xfId="29314"/>
    <cellStyle name="汇总 4 2" xfId="29315"/>
    <cellStyle name="Comma  - Style2 4 11 2 2" xfId="29316"/>
    <cellStyle name="常规 2 2 2 6 9 9 2" xfId="29317"/>
    <cellStyle name="差_元-3月开发区税收收入完成情况表 8 6" xfId="29318"/>
    <cellStyle name="Accent5 - 60% 8 2 6 2 2" xfId="29319"/>
    <cellStyle name="常规 2 2 5 2 8 12 2" xfId="29320"/>
    <cellStyle name="常规 5 4 6 2" xfId="29321"/>
    <cellStyle name="后继超级链接 12 10 2" xfId="29322"/>
    <cellStyle name="好_123 2 3 2" xfId="29323"/>
    <cellStyle name="常规 2 2 8 2 8 9" xfId="29324"/>
    <cellStyle name="Accent2 - 20% 3 2 3" xfId="29325"/>
    <cellStyle name="Accent1 - 40% 5 11 2" xfId="29326"/>
    <cellStyle name="entry box 2 2 2 2" xfId="29327"/>
    <cellStyle name="差_元-3月开发区税收收入完成情况表 2 11 14 2" xfId="29328"/>
    <cellStyle name="常规 10 2 3 3" xfId="29329"/>
    <cellStyle name="常规 11 4" xfId="29330"/>
    <cellStyle name="好_元-3月开发区税收收入完成情况表 6 7" xfId="29331"/>
    <cellStyle name="Input [yellow] 3 5" xfId="29332"/>
    <cellStyle name="好_2013年财政收支表（2月8日） 2 9 9 2" xfId="29333"/>
    <cellStyle name="差_财政优惠政策计算表20140527 8 6" xfId="29334"/>
    <cellStyle name="Accent3 - 60% 6 2" xfId="29335"/>
    <cellStyle name="PSChar 7 2" xfId="29336"/>
    <cellStyle name="RevList 6 2" xfId="29337"/>
    <cellStyle name="常规 7 2 8 6" xfId="29338"/>
    <cellStyle name="好_元-3月开发区税收收入完成情况表 10 2" xfId="29339"/>
    <cellStyle name="Comma [0] 8" xfId="29340"/>
    <cellStyle name="常规 2 4 11 8 2" xfId="29341"/>
    <cellStyle name="常规 2 2 2 10 3 6" xfId="29342"/>
    <cellStyle name="Comma  - Style1 7 6" xfId="29343"/>
    <cellStyle name="Accent3 - 20% 7 14 2" xfId="29344"/>
    <cellStyle name="Comma  - Style8 10 4 2" xfId="29345"/>
    <cellStyle name="差_（定稿）2013年开发区区域内税收汇总03版 8 6" xfId="29346"/>
    <cellStyle name="差_2013年财政收支表（2月8日） 2 4" xfId="29347"/>
    <cellStyle name="常规 2 2 2 4 4" xfId="29348"/>
    <cellStyle name="常规 13 11 12" xfId="29349"/>
    <cellStyle name="好_2015年元-12月收支 8 3 2" xfId="29350"/>
    <cellStyle name="好_2013年财政收支表（2月8日） 6 10" xfId="29351"/>
    <cellStyle name="Comma  - Style4 7 7 3" xfId="29352"/>
    <cellStyle name="货币 2 2 7 2" xfId="29353"/>
    <cellStyle name="常规 2 4 12 14" xfId="29354"/>
    <cellStyle name="Comma  - Style8 9 8 2 2" xfId="29355"/>
    <cellStyle name="常规 2 3 10 2" xfId="29356"/>
    <cellStyle name="Comma  - Style1 4 6 2" xfId="29357"/>
    <cellStyle name="Accent4 - 60% 10" xfId="29358"/>
    <cellStyle name="好_咸宁市直2013年政府基建支出预算表（一上) 12 3 2" xfId="29359"/>
    <cellStyle name="Accent1 5 2 3" xfId="29360"/>
    <cellStyle name="常规 10 2 5" xfId="29361"/>
    <cellStyle name="好_Book1_1 2 8 13" xfId="29362"/>
    <cellStyle name="差_2015年元-12月收支 2 12 9" xfId="29363"/>
    <cellStyle name="Comma  - Style1 8 11" xfId="29364"/>
    <cellStyle name="常规 2 8 2 5 2" xfId="29365"/>
    <cellStyle name="差_2014年元-12月收支 2 10 7" xfId="29366"/>
    <cellStyle name="好_2014年元-12月收支 2 5 9" xfId="29367"/>
    <cellStyle name="Accent4 - 40% 2 9" xfId="29368"/>
    <cellStyle name="常规 20 14" xfId="29369"/>
    <cellStyle name="常规 15 14" xfId="29370"/>
    <cellStyle name="常规 2 21 3 2" xfId="29371"/>
    <cellStyle name="常规 2 16 3 2" xfId="29372"/>
    <cellStyle name="好_123 10 13 2" xfId="29373"/>
    <cellStyle name="常规 10 2 7 6" xfId="29374"/>
    <cellStyle name="Accent5 - 20% 10 7" xfId="29375"/>
    <cellStyle name="常规 7 2 4 2" xfId="29376"/>
    <cellStyle name="常规 2 2 4 2 2 5 2" xfId="29377"/>
    <cellStyle name="好_元-3月开发区税收收入完成情况表 2 4 12" xfId="29378"/>
    <cellStyle name="常规 2 2 2 6 10 3" xfId="29379"/>
    <cellStyle name="数字 12 10 2" xfId="29380"/>
    <cellStyle name="好_Book1_1 10 3" xfId="29381"/>
    <cellStyle name="差_2012年调整预算 7 8 2" xfId="29382"/>
    <cellStyle name="常规 2 2 2 8 8 7" xfId="29383"/>
    <cellStyle name="货币 2 3 15" xfId="29384"/>
    <cellStyle name="SHADEDSTORES 17" xfId="29385"/>
    <cellStyle name="SHADEDSTORES 22" xfId="29386"/>
    <cellStyle name="差_2014年元-12月收支 2 5 5" xfId="29387"/>
    <cellStyle name="Accent3 - 20% 9 15" xfId="29388"/>
    <cellStyle name="常规 4 2 7 13 2" xfId="29389"/>
    <cellStyle name="好_元-3月开发区税收收入完成情况表 3 12 2" xfId="29390"/>
    <cellStyle name="常规 4 3 7 8 2" xfId="29391"/>
    <cellStyle name="常规 2 2 3 2 3 5" xfId="29392"/>
    <cellStyle name="好_123 2 12 7" xfId="29393"/>
    <cellStyle name="常规 2 2 3 2 8 10" xfId="29394"/>
    <cellStyle name="常规 16 2 5 14" xfId="29395"/>
    <cellStyle name="差_元-3月开发区税收收入完成情况表 2 3 3 2" xfId="29396"/>
    <cellStyle name="Comma  - Style3 5 5 2 2" xfId="29397"/>
    <cellStyle name="常规 2 4 3 6 2" xfId="29398"/>
    <cellStyle name="常规 6 10 14 2" xfId="29399"/>
    <cellStyle name="差_2015年开发区收支预算表20150301 11 14" xfId="29400"/>
    <cellStyle name="常规 10 14 3 2" xfId="29401"/>
    <cellStyle name="强调 2 9 12 2" xfId="29402"/>
    <cellStyle name="差_2013年财政收支表（2月8日） 2 9 12" xfId="29403"/>
    <cellStyle name="Comma  - Style8 8 2 3" xfId="29404"/>
    <cellStyle name="SHADEDSTORES 2 3 3" xfId="29405"/>
    <cellStyle name="Accent4 - 20% 7 12 2" xfId="29406"/>
    <cellStyle name="Comma  - Style4 6 11" xfId="29407"/>
    <cellStyle name="常规 10 3 4" xfId="29408"/>
    <cellStyle name="Input [yellow] 2 4 4" xfId="29409"/>
    <cellStyle name="好_Book1 4 15" xfId="29410"/>
    <cellStyle name="强调文字颜色 4 2 4" xfId="29411"/>
    <cellStyle name="好_元-3月开发区税收收入完成情况表 2 7 10" xfId="29412"/>
    <cellStyle name="Comma  - Style4 3 12 3" xfId="29413"/>
    <cellStyle name="常规 4 2 8 6 2" xfId="29414"/>
    <cellStyle name="常规 2 2 6 2 7 7" xfId="29415"/>
    <cellStyle name="差_2012年调整预算 3 11" xfId="29416"/>
    <cellStyle name="常规 2 2 2 2 12 2 2" xfId="29417"/>
    <cellStyle name="差_2015年开发区收支预算表20150301 8 3" xfId="29418"/>
    <cellStyle name="Accent5 21" xfId="29419"/>
    <cellStyle name="Accent5 16" xfId="29420"/>
    <cellStyle name="超级链接 8 13 2" xfId="29421"/>
    <cellStyle name="好_咸宁市直2013年政府基建支出预算表（一上) 2 8 4" xfId="29422"/>
    <cellStyle name="好_2014年元-12月收支 2 11 8 2" xfId="29423"/>
    <cellStyle name="常规 17 2 14 2" xfId="29424"/>
    <cellStyle name="好_咸宁市直2013年政府基建支出预算表（一上) 2 8 10 2" xfId="29425"/>
    <cellStyle name="Comma  - Style2 4 6" xfId="29426"/>
    <cellStyle name="表标题 20" xfId="29427"/>
    <cellStyle name="表标题 15" xfId="29428"/>
    <cellStyle name="表标题 2 12 3" xfId="29429"/>
    <cellStyle name="好_2012年调整预算 4 14" xfId="29430"/>
    <cellStyle name="常规 2 2 7 2 2 13" xfId="29431"/>
    <cellStyle name="Accent1 - 20% 7 3" xfId="29432"/>
    <cellStyle name="40% - 强调文字颜色 3 2 3 2" xfId="29433"/>
    <cellStyle name="常规 6 2 6 4 2" xfId="29434"/>
    <cellStyle name="Accent4 - 20% 6 2 5" xfId="29435"/>
    <cellStyle name="常规 5 3 2 9 9" xfId="29436"/>
    <cellStyle name="Accent6 - 20% 3 13 2 2" xfId="29437"/>
    <cellStyle name="好_2013年财政收支表（2月8日） 26" xfId="29438"/>
    <cellStyle name="40% - 强调文字颜色 4 2 3 2" xfId="29439"/>
    <cellStyle name="常规 6 2 2 8 2" xfId="29440"/>
    <cellStyle name="好_Book1_1 10 2" xfId="29441"/>
    <cellStyle name="Accent6 - 60% 5 5 2 2" xfId="29442"/>
    <cellStyle name="常规 14 2 8 13 2" xfId="29443"/>
    <cellStyle name="差_咸宁市直2013年政府基建支出预算表（一上) 12 10 2" xfId="29444"/>
    <cellStyle name="标题 6" xfId="29445"/>
    <cellStyle name="常规 2 2 2 10 6 10" xfId="29446"/>
    <cellStyle name="Accent3 - 40% 14 2" xfId="29447"/>
    <cellStyle name="Body 2 7 2" xfId="29448"/>
    <cellStyle name="差_123 2 3 10 2" xfId="29449"/>
    <cellStyle name="常规 2 2 2 9 12 6" xfId="29450"/>
    <cellStyle name="常规 2 9 9 6" xfId="29451"/>
    <cellStyle name="Accent4 7 14" xfId="29452"/>
    <cellStyle name="常规 10 2 11 12 2" xfId="29453"/>
    <cellStyle name="小数 8 10" xfId="29454"/>
    <cellStyle name="差_咸宁市直2013年政府基建支出预算表（一上) 2 6 5" xfId="29455"/>
    <cellStyle name="强调 3 11 2" xfId="29456"/>
    <cellStyle name="Comma  - Style3 4 13 2 2" xfId="29457"/>
    <cellStyle name="Accent6 2 2 5" xfId="29458"/>
    <cellStyle name="常规 2 2 2 2 6 7 2" xfId="29459"/>
    <cellStyle name="Accent3 - 20% 9 9" xfId="29460"/>
    <cellStyle name="常规 2 2 9 2 5 2 2" xfId="29461"/>
    <cellStyle name="好_2015年开发区收支预算表20150301 5 13" xfId="29462"/>
    <cellStyle name="好_123 23" xfId="29463"/>
    <cellStyle name="好_123 18" xfId="29464"/>
    <cellStyle name="常规 17 7 5 2" xfId="29465"/>
    <cellStyle name="常规 14 2 8 6" xfId="29466"/>
    <cellStyle name="常规 18 8 9 2" xfId="29467"/>
    <cellStyle name="Comma [0] 2 4" xfId="29468"/>
    <cellStyle name="Accent6 - 20% 2 2 3 2 2" xfId="29469"/>
    <cellStyle name="好_Book1_1 6 5" xfId="29470"/>
    <cellStyle name="PSInt 2 7 2" xfId="29471"/>
    <cellStyle name="好_123 2 3 3 2" xfId="29472"/>
    <cellStyle name="强调 3 2 2" xfId="29473"/>
    <cellStyle name="差_2013年财政收支表（2月8日） 2 9 2 2" xfId="29474"/>
    <cellStyle name="Accent2 2 11" xfId="29475"/>
    <cellStyle name="Accent3 - 20% 4 13 2" xfId="29476"/>
    <cellStyle name="常规 12 2 3 6 2" xfId="29477"/>
    <cellStyle name="差_2013年财政收支表（2月8日） 9 12" xfId="29478"/>
    <cellStyle name="Currency [0] 2 3" xfId="29479"/>
    <cellStyle name="常规 2 2 2 2 6 2 2" xfId="29480"/>
    <cellStyle name="常规 2 2 2 9 10 13 2" xfId="29481"/>
    <cellStyle name="Comma  - Style8 7 15" xfId="29482"/>
    <cellStyle name="Accent2 - 20% 9 10 2" xfId="29483"/>
    <cellStyle name="Comma  - Style2 6 8" xfId="29484"/>
    <cellStyle name="常规 2 2 2 2 12 11" xfId="29485"/>
    <cellStyle name="常规 7 2 5 12 2" xfId="29486"/>
    <cellStyle name="差_财政优惠政策计算表20140527 2 12 9 2" xfId="29487"/>
    <cellStyle name="常规 4 4 7 7" xfId="29488"/>
    <cellStyle name="好_咸宁市直2013年政府基建支出预算表（一上) 3 10" xfId="29489"/>
    <cellStyle name="好_（定稿）2013年开发区区域内税收汇总03版 2 9 11 2" xfId="29490"/>
    <cellStyle name="常规 3 3 9 9 2" xfId="29491"/>
    <cellStyle name="好_2015年开发区收支预算表20150301 2 11 3 2" xfId="29492"/>
    <cellStyle name="常规 3 4 2 2" xfId="29493"/>
    <cellStyle name="常规 2 11 6 2" xfId="29494"/>
    <cellStyle name="差_2015年元-12月收支 6 5" xfId="29495"/>
    <cellStyle name="好_2015年开发区收支预算表20150826定稿（加科技明细）结算后调整 3 8" xfId="29496"/>
    <cellStyle name="常规 3 3 8 4 2" xfId="29497"/>
    <cellStyle name="数量 6" xfId="29498"/>
    <cellStyle name="表标题 10 13 3" xfId="29499"/>
    <cellStyle name="常规 2 9 25" xfId="29500"/>
    <cellStyle name="常规 11 2 19" xfId="29501"/>
    <cellStyle name="Comma  - Style6 12 8 2" xfId="29502"/>
    <cellStyle name="差_Book1_1 2 12 8 2" xfId="29503"/>
    <cellStyle name="常规 2 2 8 2 4 10 2" xfId="29504"/>
    <cellStyle name="常规 2 2 3 2 4 9" xfId="29505"/>
    <cellStyle name="Accent3 - 60% 3 6" xfId="29506"/>
    <cellStyle name="Comma  - Style2 7 5 2 2" xfId="29507"/>
    <cellStyle name="表标题 8 6" xfId="29508"/>
    <cellStyle name="Comma  - Style1 8 6 2" xfId="29509"/>
    <cellStyle name="常规 17 6 11" xfId="29510"/>
    <cellStyle name="常规 2 8 2 2 2" xfId="29511"/>
    <cellStyle name="常规 2 2 9 2" xfId="29512"/>
    <cellStyle name="Comma  - Style2 11 7 2" xfId="29513"/>
    <cellStyle name="常规 13 7 14" xfId="29514"/>
    <cellStyle name="差_2012年调整预算 2 4 10 2" xfId="29515"/>
    <cellStyle name="强调 3 5 8" xfId="29516"/>
    <cellStyle name="常规 10 2 16 2" xfId="29517"/>
    <cellStyle name="常规 10 2 21 2" xfId="29518"/>
    <cellStyle name="好_财政优惠政策计算表20140527 2 4" xfId="29519"/>
    <cellStyle name="常规 2 2 2 10 19 2" xfId="29520"/>
    <cellStyle name="Comma  - Style4 3 5 2" xfId="29521"/>
    <cellStyle name="Comma  - Style6 10 6 2" xfId="29522"/>
    <cellStyle name="差_2015年元-12月收支 25" xfId="29523"/>
    <cellStyle name="差_2014年元-12月收支 12 9" xfId="29524"/>
    <cellStyle name="标题 2 2 6 2 2" xfId="29525"/>
    <cellStyle name="Comma  - Style7 9 5" xfId="29526"/>
    <cellStyle name="Accent4 - 40% 8 14 2" xfId="29527"/>
    <cellStyle name="常规 2 2 6 2 5 10 2" xfId="29528"/>
    <cellStyle name="Comma  - Style4 11 4 3" xfId="29529"/>
    <cellStyle name="Accent2 - 40% 11 12" xfId="29530"/>
    <cellStyle name="Accent4 - 40% 2 2 5" xfId="29531"/>
    <cellStyle name="常规 8 2 2 4 2" xfId="29532"/>
    <cellStyle name="常规 2 2 2 5 9 5 2" xfId="29533"/>
    <cellStyle name="常规 2 6 5 8" xfId="29534"/>
    <cellStyle name="Accent5 4 13 2 2" xfId="29535"/>
    <cellStyle name="超级链接 2 7" xfId="29536"/>
    <cellStyle name="差_财政优惠政策计算表20140527 2 11 12" xfId="29537"/>
    <cellStyle name="表标题 2 9 3" xfId="29538"/>
    <cellStyle name="Comma  - Style8 12 10 2" xfId="29539"/>
    <cellStyle name="好_2012-2013年结算140424李爱民 2 3 5 2" xfId="29540"/>
    <cellStyle name="SHADEDSTORES 5 3 3 2" xfId="29541"/>
    <cellStyle name="常规 2 5 4 6 2" xfId="29542"/>
    <cellStyle name="差_元-3月开发区税收收入完成情况表 12 5" xfId="29543"/>
    <cellStyle name="Accent6 - 60% 13 2 2" xfId="29544"/>
    <cellStyle name="差_2015年元-12月收支 9 6 2" xfId="29545"/>
    <cellStyle name="差_2015年开发区收支预算表20150826定稿（加科技明细）结算后调整 2 11" xfId="29546"/>
    <cellStyle name="Comma  - Style7 6 5 2 2" xfId="29547"/>
    <cellStyle name="常规 5 5 7 2" xfId="29548"/>
    <cellStyle name="后继超级链接 6 6 2" xfId="29549"/>
    <cellStyle name="差_2012-2013年结算140424李爱民 8 13 2" xfId="29550"/>
    <cellStyle name="常规 2 2 2 7 4 5 2" xfId="29551"/>
    <cellStyle name="常规 6 25" xfId="29552"/>
    <cellStyle name="差_2015年开发区收支预算表20150826定稿（加科技明细）结算后调整 2 5 7" xfId="29553"/>
    <cellStyle name="超级链接 11 12 2" xfId="29554"/>
    <cellStyle name="好_2015年开发区收支预算表20150826定稿（加科技明细）结算后调整 2 8 12 2" xfId="29555"/>
    <cellStyle name="常规 2 2 8 2 6 13 2" xfId="29556"/>
    <cellStyle name="常规 4 11" xfId="29557"/>
    <cellStyle name="差_2013年财政收支表（2月8日） 13 12 2" xfId="29558"/>
    <cellStyle name="好_元-3月开发区税收收入完成情况表 2 3 11" xfId="29559"/>
    <cellStyle name="Comma  - Style5 11 12 3" xfId="29560"/>
    <cellStyle name="差_元-3月开发区税收收入完成情况表 2 4 9 2" xfId="29561"/>
    <cellStyle name="差_2013年财政收支表（2月8日） 8 4 2" xfId="29562"/>
    <cellStyle name="差_2015年开发区收支预算表20150301 2 8 9" xfId="29563"/>
    <cellStyle name="好_元-3月开发区税收收入完成情况表 11 4" xfId="29564"/>
    <cellStyle name="常规 7 2 9 8" xfId="29565"/>
    <cellStyle name="Accent3 - 20% 7 8" xfId="29566"/>
    <cellStyle name="常规 2 8 2 11 2" xfId="29567"/>
    <cellStyle name="差_2013年财政收支表（2月8日） 4 15" xfId="29568"/>
    <cellStyle name="差_2015年元-12月收支 5 7" xfId="29569"/>
    <cellStyle name="后继超链接 4 5 2" xfId="29570"/>
    <cellStyle name="差_123 2 2 4" xfId="29571"/>
    <cellStyle name="常规 8 11 8 2" xfId="29572"/>
    <cellStyle name="好_2014年元-12月收支 5 2 2" xfId="29573"/>
    <cellStyle name="Comma  - Style4 9 8 2" xfId="29574"/>
    <cellStyle name="常规 9 2 9 6 2" xfId="29575"/>
    <cellStyle name="好_（定稿）2013年开发区区域内税收汇总03版 4 11 2" xfId="29576"/>
    <cellStyle name="好_2012-2013年结算140424李爱民 2 11 13 2" xfId="29577"/>
    <cellStyle name="常规 5 2 2 9 4" xfId="29578"/>
    <cellStyle name="好_2012年调整预算 2 25" xfId="29579"/>
    <cellStyle name="差_Book1_1 2 4 9" xfId="29580"/>
    <cellStyle name="常规 4 4 6 6" xfId="29581"/>
    <cellStyle name="好_（定稿）2013年开发区区域内税收汇总03版 2 11 9 2" xfId="29582"/>
    <cellStyle name="差_2014年元-12月收支 2 6 3 2" xfId="29583"/>
    <cellStyle name="差_2012-2013年结算140424李爱民 3 4 2" xfId="29584"/>
    <cellStyle name="输出 5 2" xfId="29585"/>
    <cellStyle name="常规 18 10 4 2" xfId="29586"/>
    <cellStyle name="Comma  - Style6 9 9 3" xfId="29587"/>
    <cellStyle name="常规 2 2 2 6 7 2 2" xfId="29588"/>
    <cellStyle name="40% - 强调文字颜色 2 5" xfId="29589"/>
    <cellStyle name="借出原因 5" xfId="29590"/>
    <cellStyle name="差_Book1_1 2 3 11 2" xfId="29591"/>
    <cellStyle name="常规 15 2 5 10" xfId="29592"/>
    <cellStyle name="Comma  - Style6 3 11 2" xfId="29593"/>
    <cellStyle name="差_2015年元-12月收支 2 3 9" xfId="29594"/>
    <cellStyle name="Comma  - Style6 7 12 3" xfId="29595"/>
    <cellStyle name="好_2012年调整预算 8 12" xfId="29596"/>
    <cellStyle name="好_元-3月开发区税收收入完成情况表 2 8 12 2" xfId="29597"/>
    <cellStyle name="Comma  - Style1 12 5 2 2" xfId="29598"/>
    <cellStyle name="常规 6 2 2 5 2" xfId="29599"/>
    <cellStyle name="好_咸宁市直2013年政府基建支出预算表（一上) 11 12 2" xfId="29600"/>
    <cellStyle name="差_123 6 12 2" xfId="29601"/>
    <cellStyle name="差_123 8 9 2" xfId="29602"/>
    <cellStyle name="差_2012年调整预算 2 7 2" xfId="29603"/>
    <cellStyle name="常规 4 2 6 10" xfId="29604"/>
    <cellStyle name="常规 2 2 2 4 14" xfId="29605"/>
    <cellStyle name="Accent2 - 40% 9 6 2" xfId="29606"/>
    <cellStyle name="Accent6 - 40% 11 2 7" xfId="29607"/>
    <cellStyle name="t_HVAC Equipment (3) 2 5 2" xfId="29608"/>
    <cellStyle name="Comma  - Style2 5 9 2 2" xfId="29609"/>
    <cellStyle name="差_元-3月开发区税收收入完成情况表 9 6" xfId="29610"/>
    <cellStyle name="Accent1 - 20% 7 12" xfId="29611"/>
    <cellStyle name="40% - 强调文字颜色 2 2 3" xfId="29612"/>
    <cellStyle name="Accent2 - 60% 6 8" xfId="29613"/>
    <cellStyle name="常规 2 6 2 8 2" xfId="29614"/>
    <cellStyle name="Percent [2] 2 6 2 2" xfId="29615"/>
    <cellStyle name="差_元-3月开发区税收收入完成情况表 7 10 2" xfId="29616"/>
    <cellStyle name="Accent6 - 20% 11 10" xfId="29617"/>
    <cellStyle name="好_2015年开发区收支预算表20150301 2 3 7" xfId="29618"/>
    <cellStyle name="差_2015年开发区收支预算表20150826定稿（加科技明细）结算后调整 2 6 2 2" xfId="29619"/>
    <cellStyle name="Comma  - Style2 9 3 3" xfId="29620"/>
    <cellStyle name="好_元-3月开发区税收收入完成情况表 2 3 9 2" xfId="29621"/>
    <cellStyle name="Accent6 - 40% 7 7" xfId="29622"/>
    <cellStyle name="PSSpacer 2 4 2" xfId="29623"/>
    <cellStyle name="Comma  - Style1 5 11 3" xfId="29624"/>
    <cellStyle name="常规 2 2 2 3 8 5 2" xfId="29625"/>
    <cellStyle name="差_2015年开发区收支预算表20150301 11 3 2" xfId="29626"/>
    <cellStyle name="好_2015年开发区收支预算表20150826定稿（加科技明细）结算后调整 2 8 10" xfId="29627"/>
    <cellStyle name="常规 2 2 3 2 3 12" xfId="29628"/>
    <cellStyle name="差_咸宁市直2013年政府基建支出预算表（一上) 6 4 2" xfId="29629"/>
    <cellStyle name="_Book1_1 6 5" xfId="29630"/>
    <cellStyle name="常规 2 2 3 2 2" xfId="29631"/>
    <cellStyle name="好_2015年开发区收支预算表20150301 6 7" xfId="29632"/>
    <cellStyle name="Accent6 4 2 7" xfId="29633"/>
    <cellStyle name="Accent2 - 20% 9 10" xfId="29634"/>
    <cellStyle name="差_2012-2013年结算140424李爱民 4 3" xfId="29635"/>
    <cellStyle name="表标题 14 4" xfId="29636"/>
    <cellStyle name="常规 2 2 6 2 8 10 2" xfId="29637"/>
    <cellStyle name="差_元-3月开发区税收收入完成情况表 16 2" xfId="29638"/>
    <cellStyle name="差_元-3月开发区税收收入完成情况表 21 2" xfId="29639"/>
    <cellStyle name="常规 2 5 5 14" xfId="29640"/>
    <cellStyle name="Comma  - Style8 5 7" xfId="29641"/>
    <cellStyle name="常规 2 2 2 2 10 6" xfId="29642"/>
    <cellStyle name="Accent1 - 20% 12 4 2" xfId="29643"/>
    <cellStyle name="常规 2 2 2 5 2 9" xfId="29644"/>
    <cellStyle name="好_2012年调整预算 6 13 2" xfId="29645"/>
    <cellStyle name="差_123 4 6" xfId="29646"/>
    <cellStyle name="Accent1 - 40% 10 2 5" xfId="29647"/>
    <cellStyle name="常规 4 3 11 7" xfId="29648"/>
    <cellStyle name="Accent2 - 40% 5 3" xfId="29649"/>
    <cellStyle name="常规 7 2 2 4 2" xfId="29650"/>
    <cellStyle name="Accent2 - 20% 13" xfId="29651"/>
    <cellStyle name="好_财政优惠政策计算表20140527 8 10" xfId="29652"/>
    <cellStyle name="常规 2 2 2 6 6 14" xfId="29653"/>
    <cellStyle name="好_Book1_1 2 7 8" xfId="29654"/>
    <cellStyle name="常规 4 2 11 3 2" xfId="29655"/>
    <cellStyle name="Accent2 - 40% 11 6" xfId="29656"/>
    <cellStyle name="常规 6 7 2 2" xfId="29657"/>
    <cellStyle name="差_123 5 10 2" xfId="29658"/>
    <cellStyle name="小数 17 2" xfId="29659"/>
    <cellStyle name="小数 22 2" xfId="29660"/>
    <cellStyle name="Comma  - Style7 5 4 3" xfId="29661"/>
    <cellStyle name="Accent6 8 3 2 2" xfId="29662"/>
    <cellStyle name="Comma  - Style8 2 15" xfId="29663"/>
    <cellStyle name="Comma  - Style1 6 8" xfId="29664"/>
    <cellStyle name="好_2012年调整预算 2 6 4 2" xfId="29665"/>
    <cellStyle name="常规 15 2 9 8 2" xfId="29666"/>
    <cellStyle name="Accent6 - 20% 7 12 3" xfId="29667"/>
    <cellStyle name="常规 2 2 3 2 6 11 2" xfId="29668"/>
    <cellStyle name="差_咸宁市直2013年政府基建支出预算表（一上) 2 16 2" xfId="29669"/>
    <cellStyle name="差_咸宁市直2013年政府基建支出预算表（一上) 2 21 2" xfId="29670"/>
    <cellStyle name="好_2015年开发区收支预算表20150826定稿（加科技明细）结算后调整 2 9 11 2" xfId="29671"/>
    <cellStyle name="差_2015年开发区收支预算表20150826定稿（加科技明细）结算后调整 10 10 2" xfId="29672"/>
    <cellStyle name="Accent4 7 12" xfId="29673"/>
    <cellStyle name="常规 2 2 20 3 2" xfId="29674"/>
    <cellStyle name="常规 2 2 15 3 2" xfId="29675"/>
    <cellStyle name="差_咸宁市直2013年政府基建支出预算表（一上) 7 6 2" xfId="29676"/>
    <cellStyle name="entry box 3 4 2" xfId="29677"/>
    <cellStyle name="SHADEDSTORES 3 5 2 2" xfId="29678"/>
    <cellStyle name="常规 5 6 8" xfId="29679"/>
    <cellStyle name="常规 2 2 4 2 9 2 2" xfId="29680"/>
    <cellStyle name="差_123 2 24" xfId="29681"/>
    <cellStyle name="差_123 2 19" xfId="29682"/>
    <cellStyle name="Comma  - Style6 6 12" xfId="29683"/>
    <cellStyle name="好_Book1_1 2 12 12" xfId="29684"/>
    <cellStyle name="Accent2 - 20% 9 8 2" xfId="29685"/>
    <cellStyle name="Comma  - Style6 12 10 2 2" xfId="29686"/>
    <cellStyle name="差_2015年开发区收支预算表20150826定稿（加科技明细）结算后调整 2 3 2 2" xfId="29687"/>
    <cellStyle name="Comma  - Style2 6 3 3" xfId="29688"/>
    <cellStyle name="Comma  - Style8 7 10 3" xfId="29689"/>
    <cellStyle name="差_2013年财政收支表（2月8日） 10 8" xfId="29690"/>
    <cellStyle name="常规 4 3 11 13" xfId="29691"/>
    <cellStyle name="常规 2 2 2 7 6 9" xfId="29692"/>
    <cellStyle name="好_123 2 11 7 2" xfId="29693"/>
    <cellStyle name="常规 2 2 3 2 2 5 2" xfId="29694"/>
    <cellStyle name="好_2012年调整预算 7 3" xfId="29695"/>
    <cellStyle name="Accent5 - 20% 9 12 2" xfId="29696"/>
    <cellStyle name="Comma  - Style1 7 11 3" xfId="29697"/>
    <cellStyle name="差_（定稿）2013年开发区区域内税收汇总03版 2 11 13" xfId="29698"/>
    <cellStyle name="常规 2 6 4 6" xfId="29699"/>
    <cellStyle name="Accent5 - 60% 7 2 3 2 2" xfId="29700"/>
    <cellStyle name="好_Book1 12 13" xfId="29701"/>
    <cellStyle name="常规 2 2 2 5 12 6" xfId="29702"/>
    <cellStyle name="Accent4 5 6" xfId="29703"/>
    <cellStyle name="Header2 2 2 3" xfId="29704"/>
    <cellStyle name="常规 2 2 12 2" xfId="29705"/>
    <cellStyle name="好_2012年调整预算 2 3 3" xfId="29706"/>
    <cellStyle name="常规 2 2 2 3 10 4" xfId="29707"/>
    <cellStyle name="Prefilled 6 9" xfId="29708"/>
    <cellStyle name="常规 2 2 3 2 8 4" xfId="29709"/>
    <cellStyle name="Comma  - Style4 3 8" xfId="29710"/>
    <cellStyle name="Accent6 - 60% 3 7 2" xfId="29711"/>
    <cellStyle name="Accent3 - 40% 9 15" xfId="29712"/>
    <cellStyle name="常规 4 4 7 13 2" xfId="29713"/>
    <cellStyle name="Accent6 - 20% 3 12 2 2" xfId="29714"/>
    <cellStyle name="Accent3 - 40% 3 12 2" xfId="29715"/>
    <cellStyle name="Accent3 - 20% 7 12" xfId="29716"/>
    <cellStyle name="好_2015年开发区收支预算表20150826定稿（加科技明细）结算后调整 7 4 2" xfId="29717"/>
    <cellStyle name="差_Book1 10 3" xfId="29718"/>
    <cellStyle name="好_咸宁市直2013年政府基建支出预算表（一上) 2 3 7" xfId="29719"/>
    <cellStyle name="Comma  - Style2 9 14" xfId="29720"/>
    <cellStyle name="未定义 2 2 3 2" xfId="29721"/>
    <cellStyle name="差_财政优惠政策计算表20140527 2 9 9" xfId="29722"/>
    <cellStyle name="后继超链接 12 4" xfId="29723"/>
    <cellStyle name="差_2015年开发区收支预算表20150301 2 5 3 2" xfId="29724"/>
    <cellStyle name="差_（定稿）2013年开发区区域内税收汇总03版 2 6 8 2" xfId="29725"/>
    <cellStyle name="超级链接 2 6 2" xfId="29726"/>
    <cellStyle name="Accent3 - 40% 7 15" xfId="29727"/>
    <cellStyle name="差_2014年元-12月收支 2 2 2" xfId="29728"/>
    <cellStyle name="常规 2 10 4 8 2" xfId="29729"/>
    <cellStyle name="好_2015年开发区收支预算表20150301 8" xfId="29730"/>
    <cellStyle name="Comma  - Style7 5 5 2" xfId="29731"/>
    <cellStyle name="Accent3 - 20% 16 2" xfId="29732"/>
    <cellStyle name="Accent3 - 20% 21 2" xfId="29733"/>
    <cellStyle name="好_2015年元-12月收支 12 9 2" xfId="29734"/>
    <cellStyle name="常规 2 8 25" xfId="29735"/>
    <cellStyle name="好_2012年调整预算 8 6 2" xfId="29736"/>
    <cellStyle name="好_财政优惠政策计算表20140527 2 7 3" xfId="29737"/>
    <cellStyle name="Entered 2 12 2 2" xfId="29738"/>
    <cellStyle name="常规 2 2 2 7 7 10 2" xfId="29739"/>
    <cellStyle name="数字 3 2 2" xfId="29740"/>
    <cellStyle name="Accent3 - 40% 2 13" xfId="29741"/>
    <cellStyle name="Comma  - Style3 10 10 3" xfId="29742"/>
    <cellStyle name="Accent2 - 40% 2 8 2" xfId="29743"/>
    <cellStyle name="Comma  - Style8 9 13 2 2" xfId="29744"/>
    <cellStyle name="常规 13 19" xfId="29745"/>
    <cellStyle name="常规 13 24" xfId="29746"/>
    <cellStyle name="差_财政优惠政策计算表20140527 2 14 2" xfId="29747"/>
    <cellStyle name="Comma  - Style3 10 9 2" xfId="29748"/>
    <cellStyle name="差_元-3月开发区税收收入完成情况表 2 11 13" xfId="29749"/>
    <cellStyle name="Comma  - Style6 2 4 2 2" xfId="29750"/>
    <cellStyle name="常规 2 2 3 2 4 14" xfId="29751"/>
    <cellStyle name="差_123 2 7 3" xfId="29752"/>
    <cellStyle name="差_元-3月开发区税收收入完成情况表 13 11" xfId="29753"/>
    <cellStyle name="Accent4 - 20% 11 7" xfId="29754"/>
    <cellStyle name="强调 3 9 13 2" xfId="29755"/>
    <cellStyle name="好_元-3月开发区税收收入完成情况表 2 11 4 2" xfId="29756"/>
    <cellStyle name="常规 2 10 11 6 2" xfId="29757"/>
    <cellStyle name="借出原因 5 2" xfId="29758"/>
    <cellStyle name="Comma  - Style6 3 11 2 2" xfId="29759"/>
    <cellStyle name="常规 15 2 5 10 2" xfId="29760"/>
    <cellStyle name="Header2 3 6 2 2" xfId="29761"/>
    <cellStyle name="Comma  - Style7 7 10 3" xfId="29762"/>
    <cellStyle name="常规 7 25" xfId="29763"/>
    <cellStyle name="Accent1 - 40% 6 8 2" xfId="29764"/>
    <cellStyle name="超级链接 9 2" xfId="29765"/>
    <cellStyle name="数字 2 12 2" xfId="29766"/>
    <cellStyle name="Comma  - Style6 4 2 2" xfId="29767"/>
    <cellStyle name="好_Book1_1 2 10 2 2" xfId="29768"/>
    <cellStyle name="Comma  - Style6 2 6 3" xfId="29769"/>
    <cellStyle name="Accent6 - 40% 9 10 3" xfId="29770"/>
    <cellStyle name="常规 4 4 13" xfId="29771"/>
    <cellStyle name="强调文字颜色 5 2 7" xfId="29772"/>
    <cellStyle name="常规 15 2 8 8 2" xfId="29773"/>
    <cellStyle name="后继超级链接 5 6" xfId="29774"/>
    <cellStyle name="常规 2 2 2 7 3 5" xfId="29775"/>
    <cellStyle name="20% - 强调文字颜色 3 2 4" xfId="29776"/>
    <cellStyle name="常规 2 8 11 7" xfId="29777"/>
    <cellStyle name="后继超链接 11 5" xfId="29778"/>
    <cellStyle name="差_财政优惠政策计算表20140527 2 3 10" xfId="29779"/>
    <cellStyle name="超级链接 12 7 2" xfId="29780"/>
    <cellStyle name="表标题 4 4 2" xfId="29781"/>
    <cellStyle name="好_（定稿）2013年开发区区域内税收汇总03版 5 13 2" xfId="29782"/>
    <cellStyle name="Comma  - Style3 6 6 2 2" xfId="29783"/>
    <cellStyle name="好_2015年开发区收支预算表20150301 8 12" xfId="29784"/>
    <cellStyle name="常规 10 2 4 3" xfId="29785"/>
    <cellStyle name="常规 12 4" xfId="29786"/>
    <cellStyle name="好_元-3月开发区税收收入完成情况表 7 7" xfId="29787"/>
    <cellStyle name="Input [yellow] 4 5" xfId="29788"/>
    <cellStyle name="entry box 6 4 2 2" xfId="29789"/>
    <cellStyle name="Comma  - Style3 11 5 2" xfId="29790"/>
    <cellStyle name="Accent3 - 40% 11 3" xfId="29791"/>
    <cellStyle name="Accent6 - 40% 8 2" xfId="29792"/>
    <cellStyle name="差_2013年财政收支表（2月8日） 10 9 2" xfId="29793"/>
    <cellStyle name="差_财政优惠政策计算表20140527 3 5" xfId="29794"/>
    <cellStyle name="SHADEDSTORES 3 2 6 4" xfId="29795"/>
    <cellStyle name="常规 2 22 5 2 2" xfId="29796"/>
    <cellStyle name="好_财政优惠政策计算表20140527 3 9 2" xfId="29797"/>
    <cellStyle name="t 2 11" xfId="29798"/>
    <cellStyle name="SHADEDSTORES 4 2 4 2 2" xfId="29799"/>
    <cellStyle name="常规 2 2 6 2 4 4" xfId="29800"/>
    <cellStyle name="小数 5 9" xfId="29801"/>
    <cellStyle name="常规 2 2 2 3 10 4 2" xfId="29802"/>
    <cellStyle name="未定义 2 3 7 2" xfId="29803"/>
    <cellStyle name="好_2015年开发区收支预算表20150301 2 6 7" xfId="29804"/>
    <cellStyle name="常规 2 2 2 3 10 12 2" xfId="29805"/>
    <cellStyle name="Accent2 - 20% 10 6" xfId="29806"/>
    <cellStyle name="好_元-3月开发区税收收入完成情况表 4 12 2" xfId="29807"/>
    <cellStyle name="entry box" xfId="29808"/>
    <cellStyle name="Accent1 - 40% 6 13" xfId="29809"/>
    <cellStyle name="常规 10 3 5 3 2" xfId="29810"/>
    <cellStyle name="常规 26 2 2" xfId="29811"/>
    <cellStyle name="好_咸宁市直2013年政府基建支出预算表（一上) 2 2 9 2" xfId="29812"/>
    <cellStyle name="Accent2 6 2 5" xfId="29813"/>
    <cellStyle name="Accent4 - 60% 9 11" xfId="29814"/>
    <cellStyle name="差_2015年开发区收支预算表20150301 5 2" xfId="29815"/>
    <cellStyle name="差_2015年开发区收支预算表20150301 5 6" xfId="29816"/>
    <cellStyle name="好_Book1 12 10 2" xfId="29817"/>
    <cellStyle name="_一四星酒店方案 5" xfId="29818"/>
    <cellStyle name="Comma  - Style8 7 4 2" xfId="29819"/>
    <cellStyle name="regstoresfromspecstores 2" xfId="29820"/>
    <cellStyle name="SHADEDSTORES 5 2 7 2" xfId="29821"/>
    <cellStyle name="好_2012-2013年结算140424李爱民 2 2 9 2" xfId="29822"/>
    <cellStyle name="后继超级链接 5 12" xfId="29823"/>
    <cellStyle name="常规 15 2 5" xfId="29824"/>
    <cellStyle name="好_2015年元-12月收支 12 2" xfId="29825"/>
    <cellStyle name="常规 7 10 7" xfId="29826"/>
    <cellStyle name="Accent6 - 40% 12 5 2" xfId="29827"/>
    <cellStyle name="差_2012-2013年结算140424李爱民 2 8 8 2" xfId="29828"/>
    <cellStyle name="差_2015年开发区收支预算表20150301 2 4 7 2" xfId="29829"/>
    <cellStyle name="常规 2 2 18 14" xfId="29830"/>
    <cellStyle name="好_2012-2013年结算140424李爱民 2 5 10" xfId="29831"/>
    <cellStyle name="差_2015年开发区收支预算表20150826定稿（加科技明细）结算后调整 2 5 2" xfId="29832"/>
    <cellStyle name="常规 6 20" xfId="29833"/>
    <cellStyle name="常规 6 15" xfId="29834"/>
    <cellStyle name="差_咸宁市直2013年政府基建支出预算表（一上) 6 15" xfId="29835"/>
    <cellStyle name="Accent5 - 40% 11 14 2" xfId="29836"/>
    <cellStyle name="差_咸宁市直2013年政府基建支出预算表（一上) 8 2 2" xfId="29837"/>
    <cellStyle name="好_咸宁市直2013年政府基建支出预算表（一上) 12 8 2" xfId="29838"/>
    <cellStyle name="常规 6 2 3 13 2" xfId="29839"/>
    <cellStyle name="差_Book1_1 2 3 4" xfId="29840"/>
    <cellStyle name="强调 3 2 4 2" xfId="29841"/>
    <cellStyle name="差_2014年元-12月收支 13 11 2" xfId="29842"/>
    <cellStyle name="Accent6 - 60% 12 3 2 2" xfId="29843"/>
    <cellStyle name="Accent6 - 40% 3 6 2 2" xfId="29844"/>
    <cellStyle name="好_咸宁市直2013年政府基建支出预算表（一上) 10 11 2" xfId="29845"/>
    <cellStyle name="Accent4 - 40% 8 2 4" xfId="29846"/>
    <cellStyle name="差_123 5 11 2" xfId="29847"/>
    <cellStyle name="好_Book1_1 2 6 12" xfId="29848"/>
    <cellStyle name="检查单元格 2 3" xfId="29849"/>
    <cellStyle name="差_2013年财政收支表（2月8日） 13 9 2" xfId="29850"/>
    <cellStyle name="Accent2 - 40% 4 5 2" xfId="29851"/>
    <cellStyle name="常规 2 5 6 5 2" xfId="29852"/>
    <cellStyle name="好_元-3月开发区税收收入完成情况表 2 7 11 2" xfId="29853"/>
    <cellStyle name="Accent3 - 40% 9 2 3" xfId="29854"/>
    <cellStyle name="差_2015年开发区收支预算表20150826定稿（加科技明细）结算后调整 20 2" xfId="29855"/>
    <cellStyle name="差_2015年开发区收支预算表20150826定稿（加科技明细）结算后调整 15 2" xfId="29856"/>
    <cellStyle name="Accent2 - 40% 9 5" xfId="29857"/>
    <cellStyle name="好_2015年开发区收支预算表20150826定稿（加科技明细）结算后调整 3 14 2" xfId="29858"/>
    <cellStyle name="差_2012年调整预算 13 4 2" xfId="29859"/>
    <cellStyle name="Accent5 - 20% 8 5" xfId="29860"/>
    <cellStyle name="Accent6 - 60% 8 12" xfId="29861"/>
    <cellStyle name="常规 4 2 10 2 2" xfId="29862"/>
    <cellStyle name="Accent6 - 40% 6 11 3" xfId="29863"/>
    <cellStyle name="常规 2 2 5 2 5 10 2" xfId="29864"/>
    <cellStyle name="Accent4 - 60% 2 2 5" xfId="29865"/>
    <cellStyle name="Accent2 - 60% 11 12" xfId="29866"/>
    <cellStyle name="差_2012-2013年结算140424李爱民 2 11 4 2" xfId="29867"/>
    <cellStyle name="常规 8 2 4 7 2" xfId="29868"/>
    <cellStyle name="好_财政优惠政策计算表20140527 13 2" xfId="29869"/>
    <cellStyle name="常规 13 10 4 2" xfId="29870"/>
    <cellStyle name="常规 2 6 9 2" xfId="29871"/>
    <cellStyle name="常规 2 8 6 2 2" xfId="29872"/>
    <cellStyle name="好_Book1 5 13 2" xfId="29873"/>
    <cellStyle name="常规 9 2 7 14" xfId="29874"/>
    <cellStyle name="常规 2 2 2 9 3 13" xfId="29875"/>
    <cellStyle name="好_Book1 11 4" xfId="29876"/>
    <cellStyle name="好_Book1 11 14 2" xfId="29877"/>
    <cellStyle name="Accent6 - 40% 8 14 2" xfId="29878"/>
    <cellStyle name="Comma [0] 3 2" xfId="29879"/>
    <cellStyle name="差_2013年财政收支表（2月8日） 6 6 2" xfId="29880"/>
    <cellStyle name="Accent6 - 40% 3 9" xfId="29881"/>
    <cellStyle name="好_2012-2013年结算140424李爱民 2 8 11 2" xfId="29882"/>
    <cellStyle name="好_2013年财政收支表（2月8日） 2 4 9 2" xfId="29883"/>
    <cellStyle name="表标题 11 8 2 2" xfId="29884"/>
    <cellStyle name="好_（定稿）2013年开发区区域内税收汇总03版 5 4 2" xfId="29885"/>
    <cellStyle name="Accent3 - 20% 2 2" xfId="29886"/>
    <cellStyle name="好_2015年开发区收支预算表20150301 10 6" xfId="29887"/>
    <cellStyle name="Accent3 23" xfId="29888"/>
    <cellStyle name="Accent3 18" xfId="29889"/>
    <cellStyle name="好_2015年开发区收支预算表20150826定稿（加科技明细）结算后调整 2 23" xfId="29890"/>
    <cellStyle name="好_2015年开发区收支预算表20150826定稿（加科技明细）结算后调整 2 18" xfId="29891"/>
    <cellStyle name="Accent6 - 20% 10 7 2" xfId="29892"/>
    <cellStyle name="常规 4 2 11 11" xfId="29893"/>
    <cellStyle name="差_2012年调整预算 2 8 14 2" xfId="29894"/>
    <cellStyle name="SHADEDSTORES 2 12 3 2" xfId="29895"/>
    <cellStyle name="常规 2 2 5 2 7 10" xfId="29896"/>
    <cellStyle name="Accent6 - 40% 5 2 7 2" xfId="29897"/>
    <cellStyle name="常规 2 3 2 3 2" xfId="29898"/>
    <cellStyle name="常规 7 7 10" xfId="29899"/>
    <cellStyle name="常规 15 2 5 13 2" xfId="29900"/>
    <cellStyle name="常规 4 2 6 5 2" xfId="29901"/>
    <cellStyle name="常规 3 8 6 2" xfId="29902"/>
    <cellStyle name="差_2012-2013年结算140424李爱民 2 6 8 2" xfId="29903"/>
    <cellStyle name="Comma  - Style2 8 6 2" xfId="29904"/>
    <cellStyle name="好_财政优惠政策计算表20140527 2 24 2" xfId="29905"/>
    <cellStyle name="好_财政优惠政策计算表20140527 2 19 2" xfId="29906"/>
    <cellStyle name="差_2012年调整预算 2 14" xfId="29907"/>
    <cellStyle name="常规 2 9 8 3 2" xfId="29908"/>
    <cellStyle name="差_Book1_1 11 10" xfId="29909"/>
    <cellStyle name="常规 2 10 7 5 2" xfId="29910"/>
    <cellStyle name="强调 2 10 4 2" xfId="29911"/>
    <cellStyle name="好_2015年开发区收支预算表20150826定稿（加科技明细）结算后调整 8 6" xfId="29912"/>
    <cellStyle name="Accent3 - 60% 2 7" xfId="29913"/>
    <cellStyle name="好_咸宁市直2013年政府基建支出预算表（一上) 24" xfId="29914"/>
    <cellStyle name="好_咸宁市直2013年政府基建支出预算表（一上) 19" xfId="29915"/>
    <cellStyle name="常规 2 5 7 9 2" xfId="29916"/>
    <cellStyle name="表标题 7 7" xfId="29917"/>
    <cellStyle name="Accent2 - 20% 9" xfId="29918"/>
    <cellStyle name="常规 6 6 8 2" xfId="29919"/>
    <cellStyle name="常规 9 3 4 12" xfId="29920"/>
    <cellStyle name="常规 6 13" xfId="29921"/>
    <cellStyle name="好_2012年调整预算 2 4 12 2" xfId="29922"/>
    <cellStyle name="常规 2 4 10" xfId="29923"/>
    <cellStyle name="Accent1 2 10" xfId="29924"/>
    <cellStyle name="常规 10 13 4" xfId="29925"/>
    <cellStyle name="60% - 强调文字颜色 5 2 5" xfId="29926"/>
    <cellStyle name="Accent5 - 40% 6 2 3" xfId="29927"/>
    <cellStyle name="常规 2 2 3 2 4 12 2" xfId="29928"/>
    <cellStyle name="SHADEDSTORES 2 2 4 2 2" xfId="29929"/>
    <cellStyle name="Accent6 - 20% 5 13 3" xfId="29930"/>
    <cellStyle name="差_2013年财政收支表（2月8日） 5 11 2" xfId="29931"/>
    <cellStyle name="常规 2 10 4 10 2" xfId="29932"/>
    <cellStyle name="差_咸宁市直2013年政府基建支出预算表（一上) 11 8" xfId="29933"/>
    <cellStyle name="好_Book1_1 2 5 2 2" xfId="29934"/>
    <cellStyle name="常规 10 2 11 10" xfId="29935"/>
    <cellStyle name="常规 11 2 2 11" xfId="29936"/>
    <cellStyle name="差_2015年元-12月收支 8 7" xfId="29937"/>
    <cellStyle name="后继超链接 4 8 2" xfId="29938"/>
    <cellStyle name="常规 13 4 10" xfId="29939"/>
    <cellStyle name="常规 2 8 8 8" xfId="29940"/>
    <cellStyle name="常规 2 10 4 13 2" xfId="29941"/>
    <cellStyle name="好_元-3月开发区税收收入完成情况表 2 4 11 2" xfId="29942"/>
    <cellStyle name="Accent3 - 20% 4 3 2" xfId="29943"/>
    <cellStyle name="Accent5 - 20% 11 2 6" xfId="29944"/>
    <cellStyle name="常规 5 20 2" xfId="29945"/>
    <cellStyle name="常规 5 15 2" xfId="29946"/>
    <cellStyle name="Accent4 - 60% 9 3" xfId="29947"/>
    <cellStyle name="常规 4 3 7 14" xfId="29948"/>
    <cellStyle name="Comma  - Style5 4 4 2 2" xfId="29949"/>
    <cellStyle name="好_2015年元-12月收支 2 7 2 2" xfId="29950"/>
    <cellStyle name="Comma  - Style3 2 6 2" xfId="29951"/>
    <cellStyle name="常规 2 2 2 4 9 3" xfId="29952"/>
    <cellStyle name="差_2012年调整预算 5 11" xfId="29953"/>
    <cellStyle name="好_2015年开发区收支预算表20150826定稿（加科技明细）结算后调整 2 2 2 2" xfId="29954"/>
    <cellStyle name="好_123 8 3 2" xfId="29955"/>
    <cellStyle name="常规 2 6 8 9" xfId="29956"/>
    <cellStyle name="表标题 12 5" xfId="29957"/>
    <cellStyle name="常规 2 10 10 14" xfId="29958"/>
    <cellStyle name="常规 2 2 2 9 9 3 2" xfId="29959"/>
    <cellStyle name="差_2015年开发区收支预算表20150301 2 9 12" xfId="29960"/>
    <cellStyle name="常规 2 2 9 2 9 13" xfId="29961"/>
    <cellStyle name="常规 17 2 6" xfId="29962"/>
    <cellStyle name="常规 2 2 4 2 7 11" xfId="29963"/>
    <cellStyle name="常规 3 3 8 3" xfId="29964"/>
    <cellStyle name="常规 17 12 5" xfId="29965"/>
    <cellStyle name="常规 8 11 5 2" xfId="29966"/>
    <cellStyle name="Accent6 - 60% 9 6" xfId="29967"/>
    <cellStyle name="Comma  - Style4 9 5 2" xfId="29968"/>
    <cellStyle name="后继超链接 12 3" xfId="29969"/>
    <cellStyle name="强调 3 9 7 2" xfId="29970"/>
    <cellStyle name="Accent1 - 40% 10 2 2 2" xfId="29971"/>
    <cellStyle name="常规 4 3 11 4 2" xfId="29972"/>
    <cellStyle name="常规 5 2 2 13" xfId="29973"/>
    <cellStyle name="常规 2 2 9 2 6 4" xfId="29974"/>
    <cellStyle name="常规 3 7 10 2" xfId="29975"/>
    <cellStyle name="强调文字颜色 5 3" xfId="29976"/>
    <cellStyle name="Accent6 - 40% 7 11 2" xfId="29977"/>
    <cellStyle name="Accent4 - 60% 7 2 4" xfId="29978"/>
    <cellStyle name="差_2013年财政收支表（2月8日） 2 11 5 2" xfId="29979"/>
    <cellStyle name="Accent3 10 6" xfId="29980"/>
    <cellStyle name="好_2012-2013年结算140424李爱民 2 8 13" xfId="29981"/>
    <cellStyle name="好_咸宁市直2013年政府基建支出预算表（一上) 3 7 2" xfId="29982"/>
    <cellStyle name="常规 2 3 4 4 2" xfId="29983"/>
    <cellStyle name="差_财政优惠政策计算表20140527 3 7 2" xfId="29984"/>
    <cellStyle name="常规 2 2 6 7" xfId="29985"/>
    <cellStyle name="Input [yellow] 2 2 4" xfId="29986"/>
    <cellStyle name="Accent6 - 60% 3 7" xfId="29987"/>
    <cellStyle name="常规 4 4 7 13" xfId="29988"/>
    <cellStyle name="常规 2 2 2 3 11 8" xfId="29989"/>
    <cellStyle name="数字 10 14 2" xfId="29990"/>
    <cellStyle name="常规 3 5 4 2" xfId="29991"/>
    <cellStyle name="常规 10 2 8 3 2" xfId="29992"/>
    <cellStyle name="Accent5 - 20% 11 4 2" xfId="29993"/>
    <cellStyle name="后继超级链接 6 6" xfId="29994"/>
    <cellStyle name="常规 2 2 2 7 4 5" xfId="29995"/>
    <cellStyle name="差_2012-2013年结算140424李爱民 2 8 2" xfId="29996"/>
    <cellStyle name="Accent6 - 60% 7 7 2" xfId="29997"/>
    <cellStyle name="Comma  - Style2 10 12" xfId="29998"/>
    <cellStyle name="差_2012年调整预算 13 2 2" xfId="29999"/>
    <cellStyle name="常规 2 4 12 6" xfId="30000"/>
    <cellStyle name="Comma  - Style8 11 2" xfId="30001"/>
    <cellStyle name="常规 2 2 4 2 15 2" xfId="30002"/>
    <cellStyle name="常规 2 2 4 2 20 2" xfId="30003"/>
    <cellStyle name="SHADEDSTORES 6 6 3 2" xfId="30004"/>
    <cellStyle name="常规 2 6 7 6 2" xfId="30005"/>
    <cellStyle name="好_Book1 10 12 2" xfId="30006"/>
    <cellStyle name="常规 2 2 9 2 2 12" xfId="30007"/>
    <cellStyle name="好_2013年财政收支表（2月8日） 2 6 10" xfId="30008"/>
    <cellStyle name="Accent5 - 40% 4" xfId="30009"/>
    <cellStyle name="差_咸宁市直2013年政府基建支出预算表（一上) 14" xfId="30010"/>
    <cellStyle name="常规 2 2 2 2 10" xfId="30011"/>
    <cellStyle name="Accent6 - 40% 10 2 6 3" xfId="30012"/>
    <cellStyle name="超级链接 2 8 2" xfId="30013"/>
    <cellStyle name="表标题 6 4 2" xfId="30014"/>
    <cellStyle name="Accent6 - 40% 7 11 3" xfId="30015"/>
    <cellStyle name="Accent4 - 20% 6 7 2" xfId="30016"/>
    <cellStyle name="超级链接 9 5" xfId="30017"/>
    <cellStyle name="Accent2 - 60% 9 4" xfId="30018"/>
    <cellStyle name="小数 11 15" xfId="30019"/>
    <cellStyle name="Accent1 - 40% 6 5 2" xfId="30020"/>
    <cellStyle name="Accent4 7 5" xfId="30021"/>
    <cellStyle name="差_2012年调整预算 2 6 8 2" xfId="30022"/>
    <cellStyle name="后继超链接 3 10 2" xfId="30023"/>
    <cellStyle name="Accent6 - 40% 6 2 4" xfId="30024"/>
    <cellStyle name="常规 10 3 7 15" xfId="30025"/>
    <cellStyle name="常规 28 10" xfId="30026"/>
    <cellStyle name="t 2 8 2 2" xfId="30027"/>
    <cellStyle name="常规 2 2 2 10 7 2 2" xfId="30028"/>
    <cellStyle name="Accent1 4 3" xfId="30029"/>
    <cellStyle name="Accent6 3 5 2 2" xfId="30030"/>
    <cellStyle name="强调 1 9" xfId="30031"/>
    <cellStyle name="差_咸宁市直2013年政府基建支出预算表（一上) 8 8 2" xfId="30032"/>
    <cellStyle name="常规 2 2 16 5 2" xfId="30033"/>
    <cellStyle name="好_2012年调整预算 2 7 6 2" xfId="30034"/>
    <cellStyle name="Comma  - Style2 6 11" xfId="30035"/>
    <cellStyle name="常规 15 2 2 4" xfId="30036"/>
    <cellStyle name="Header2 5 3 3" xfId="30037"/>
    <cellStyle name="Comma  - Style1 6 12 3" xfId="30038"/>
    <cellStyle name="Comma  - Style1 10 3" xfId="30039"/>
    <cellStyle name="Accent3 - 20% 3 2 6" xfId="30040"/>
    <cellStyle name="常规 2 2 8 2 5 13 2" xfId="30041"/>
    <cellStyle name="好_元-3月开发区税收收入完成情况表 13 7" xfId="30042"/>
    <cellStyle name="Accent1 - 40% 2 2 4 2" xfId="30043"/>
    <cellStyle name="常规 2 2 2 6 12 4" xfId="30044"/>
    <cellStyle name="Accent1 7 12" xfId="30045"/>
    <cellStyle name="Comma  - Style8 5 4 2 2" xfId="30046"/>
    <cellStyle name="常规 6 2 8 5 2" xfId="30047"/>
    <cellStyle name="Comma  - Style3 11 10 2 2" xfId="30048"/>
    <cellStyle name="Header2 4 5 2" xfId="30049"/>
    <cellStyle name="Accent6 - 40% 10 12 2" xfId="30050"/>
    <cellStyle name="好_2015年开发区收支预算表20150826定稿（加科技明细）结算后调整 13 14 2" xfId="30051"/>
    <cellStyle name="Accent6 - 60% 3 12 2 2" xfId="30052"/>
    <cellStyle name="差_财政优惠政策计算表20140527 10 10" xfId="30053"/>
    <cellStyle name="Accent5 5 2 3 2 2" xfId="30054"/>
    <cellStyle name="常规 18 10 4" xfId="30055"/>
    <cellStyle name="输出 5" xfId="30056"/>
    <cellStyle name="常规 9 2 5 11" xfId="30057"/>
    <cellStyle name="常规 2 2 3 2 4 2 2" xfId="30058"/>
    <cellStyle name="好_123 10 10" xfId="30059"/>
    <cellStyle name="表标题 12 11 2 2" xfId="30060"/>
    <cellStyle name="常规 4 2 8 9" xfId="30061"/>
    <cellStyle name="常规 2 3 4 7" xfId="30062"/>
    <cellStyle name="SHADEDSTORES 3 3 4" xfId="30063"/>
    <cellStyle name="好_（定稿）2013年开发区区域内税收汇总03版 9 5 2" xfId="30064"/>
    <cellStyle name="Accent5 7 10 2 2" xfId="30065"/>
    <cellStyle name="差_123 3 11 2" xfId="30066"/>
    <cellStyle name="好_2015年开发区收支预算表20150826定稿（加科技明细）结算后调整 2 5 6 2" xfId="30067"/>
    <cellStyle name="强调 2 5 13 2" xfId="30068"/>
    <cellStyle name="Comma  - Style2 7 6" xfId="30069"/>
    <cellStyle name="差_Book1 3 12" xfId="30070"/>
    <cellStyle name="好_咸宁市直2013年政府基建支出预算表（一上) 2 8 13 2" xfId="30071"/>
    <cellStyle name="差_元-3月开发区税收收入完成情况表 8 13" xfId="30072"/>
    <cellStyle name="好_2015年开发区收支预算表20150301 13 7 2" xfId="30073"/>
    <cellStyle name="Comma  - Style7 8 10 2" xfId="30074"/>
    <cellStyle name="常规 3 6 6 2" xfId="30075"/>
    <cellStyle name="Comma  - Style5 2 12 2 2" xfId="30076"/>
    <cellStyle name="差_2013年财政收支表（2月8日） 5 13 2" xfId="30077"/>
    <cellStyle name="常规 20 12" xfId="30078"/>
    <cellStyle name="常规 15 12" xfId="30079"/>
    <cellStyle name="常规 10 2 4 7" xfId="30080"/>
    <cellStyle name="Header2 6 3 2" xfId="30081"/>
    <cellStyle name="Accent5 - 20% 3 11" xfId="30082"/>
    <cellStyle name="Comma  - Style7 10 12" xfId="30083"/>
    <cellStyle name="好_2015年开发区收支预算表20150826定稿（加科技明细）结算后调整 5 5 2" xfId="30084"/>
    <cellStyle name="常规 2 6 5 5 2" xfId="30085"/>
    <cellStyle name="常规 7 2 4 3" xfId="30086"/>
    <cellStyle name="Comma  - Style3 8 7" xfId="30087"/>
    <cellStyle name="Accent2 - 20% 2 2 5 2" xfId="30088"/>
    <cellStyle name="好_2015年开发区收支预算表20150301 2 6 12" xfId="30089"/>
    <cellStyle name="差_元-3月开发区税收收入完成情况表 2 10 8 2" xfId="30090"/>
    <cellStyle name="Comma  - Style4 2 3 2 2" xfId="30091"/>
    <cellStyle name="常规 4 3 7 12" xfId="30092"/>
    <cellStyle name="常规 2 12 7 2" xfId="30093"/>
    <cellStyle name="Accent1 - 40% 2 10" xfId="30094"/>
    <cellStyle name="Comma  - Style7 10 14 2" xfId="30095"/>
    <cellStyle name="Comma  - Style3 3 10 2 2" xfId="30096"/>
    <cellStyle name="差_2015年元-12月收支 2 5 3 2" xfId="30097"/>
    <cellStyle name="差_元-3月开发区税收收入完成情况表 9 9" xfId="30098"/>
    <cellStyle name="常规 2 5 5 5" xfId="30099"/>
    <cellStyle name="SHADEDSTORES 5 4 2" xfId="30100"/>
    <cellStyle name="好_Book1_1 2 6 9 2" xfId="30101"/>
    <cellStyle name="后继超链接 11 7 2" xfId="30102"/>
    <cellStyle name="好_2015年开发区收支预算表20150301 2 6 14 2" xfId="30103"/>
    <cellStyle name="常规 2 2 2 2 3 6 2" xfId="30104"/>
    <cellStyle name="Prefilled 4 4 2 2" xfId="30105"/>
    <cellStyle name="差_2015年开发区收支预算表20150301 14 2" xfId="30106"/>
    <cellStyle name="好_咸宁市直2013年政府基建支出预算表（一上) 2 6" xfId="30107"/>
    <cellStyle name="差_2014年元-12月收支 17 2" xfId="30108"/>
    <cellStyle name="差_2014年元-12月收支 22 2" xfId="30109"/>
    <cellStyle name="差_财政优惠政策计算表20140527 2 3 7 2" xfId="30110"/>
    <cellStyle name="常规 2 2 2 2 4 11" xfId="30111"/>
    <cellStyle name="常规 3 6 3 2" xfId="30112"/>
    <cellStyle name="PSSpacer 13 3" xfId="30113"/>
    <cellStyle name="后继超级链接 10 13 2" xfId="30114"/>
    <cellStyle name="常规 6 6 13" xfId="30115"/>
    <cellStyle name="好_2012年调整预算 3 8 2" xfId="30116"/>
    <cellStyle name="Accent2 - 20% 2 9" xfId="30117"/>
    <cellStyle name="差_2013年财政收支表（2月8日） 2 3" xfId="30118"/>
    <cellStyle name="常规 3 3 11 9 2" xfId="30119"/>
    <cellStyle name="常规 2 2 2 4 3" xfId="30120"/>
    <cellStyle name="常规 13 11 11" xfId="30121"/>
    <cellStyle name="好_（定稿）2013年开发区区域内税收汇总03版 2 5 12 2" xfId="30122"/>
    <cellStyle name="好_2014年元-12月收支 8 12 2" xfId="30123"/>
    <cellStyle name="Accent6 - 40% 7 2 2 2 2" xfId="30124"/>
    <cellStyle name="数量 3" xfId="30125"/>
    <cellStyle name="Comma  - Style2 12" xfId="30126"/>
    <cellStyle name="常规 2 2 8 2 7 6" xfId="30127"/>
    <cellStyle name="Accent6 4 12 2 2" xfId="30128"/>
    <cellStyle name="_Book1_1 2 4" xfId="30129"/>
    <cellStyle name="好_2015年开发区收支预算表20150826定稿（加科技明细）结算后调整 2 4 5 2" xfId="30130"/>
    <cellStyle name="Comma  - Style2 10 13 3" xfId="30131"/>
    <cellStyle name="常规 2 6 8 4" xfId="30132"/>
    <cellStyle name="好_Book1_1 2 5 11" xfId="30133"/>
    <cellStyle name="好_元-3月开发区税收收入完成情况表 13 13" xfId="30134"/>
    <cellStyle name="常规 2 2 2 8 9 12 2" xfId="30135"/>
    <cellStyle name="好_2013年财政收支表（2月8日） 9 4" xfId="30136"/>
    <cellStyle name="常规 2 2 2 4 2 6 2" xfId="30137"/>
    <cellStyle name="差_2015年开发区收支预算表20150301 2 11 8 2" xfId="30138"/>
    <cellStyle name="Input Cells 11 2 2" xfId="30139"/>
    <cellStyle name="好_2012-2013年结算140424李爱民 6 7" xfId="30140"/>
    <cellStyle name="常规 2 3 4 9" xfId="30141"/>
    <cellStyle name="差_123 2 9 6" xfId="30142"/>
    <cellStyle name="Comma  - Style5 5 13 2 2" xfId="30143"/>
    <cellStyle name="Accent4 11 6" xfId="30144"/>
    <cellStyle name="差_咸宁市直2013年政府基建支出预算表（一上) 12 4 2" xfId="30145"/>
    <cellStyle name="Accent5 4 10 2 2" xfId="30146"/>
    <cellStyle name="常规 2 2 2 5 7 6 2" xfId="30147"/>
    <cellStyle name="差_123 9 3 2" xfId="30148"/>
    <cellStyle name="Comma  - Style1 3 9 3" xfId="30149"/>
    <cellStyle name="好_123 10 5 2" xfId="30150"/>
    <cellStyle name="常规 9 3 3 11 2" xfId="30151"/>
    <cellStyle name="差_（定稿）2013年开发区区域内税收汇总03版 2 10 6" xfId="30152"/>
    <cellStyle name="常规 2 4 11 14" xfId="30153"/>
    <cellStyle name="好_2015年元-12月收支 2 10 9" xfId="30154"/>
    <cellStyle name="Accent3 - 40% 8 2 6 2" xfId="30155"/>
    <cellStyle name="好_2012年调整预算 7" xfId="30156"/>
    <cellStyle name="差_2015年开发区收支预算表20150301 27" xfId="30157"/>
    <cellStyle name="强调 1 5 11" xfId="30158"/>
    <cellStyle name="常规 13 9 9 2" xfId="30159"/>
    <cellStyle name="差_2015年元-12月收支 5 11" xfId="30160"/>
    <cellStyle name="常规 2 2 2 5 3 13" xfId="30161"/>
    <cellStyle name="Accent5 7 2 6 2 2" xfId="30162"/>
    <cellStyle name="常规 6 11 7" xfId="30163"/>
    <cellStyle name="差_2015年开发区收支预算表20150301 11 13" xfId="30164"/>
    <cellStyle name="Comma  - Style8 3 4 3" xfId="30165"/>
    <cellStyle name="差_2012年调整预算 6 5" xfId="30166"/>
    <cellStyle name="PSChar 2 3 2 2" xfId="30167"/>
    <cellStyle name="好_2013年财政收支表（2月8日） 21 2" xfId="30168"/>
    <cellStyle name="好_2013年财政收支表（2月8日） 16 2" xfId="30169"/>
    <cellStyle name="Accent6 - 60% 3 2 4" xfId="30170"/>
    <cellStyle name="SHADEDSTORES 4 2 6 2" xfId="30171"/>
    <cellStyle name="常规 2 4 3 9 2" xfId="30172"/>
    <cellStyle name="常规 2 2 2 4 5 13" xfId="30173"/>
    <cellStyle name="entry box 6 3 3" xfId="30174"/>
    <cellStyle name="好_2012-2013年结算140424李爱民 2 7 10" xfId="30175"/>
    <cellStyle name="Accent4 - 20% 8 14" xfId="30176"/>
    <cellStyle name="差_2012年调整预算 2 11 4" xfId="30177"/>
    <cellStyle name="常规 2 9 10 5" xfId="30178"/>
    <cellStyle name="常规 27 4" xfId="30179"/>
    <cellStyle name="常规 10 3 6 5" xfId="30180"/>
    <cellStyle name="Accent1 - 60% 5 2" xfId="30181"/>
    <cellStyle name="表标题 11 8 4" xfId="30182"/>
    <cellStyle name="Comma  - Style1 2 9 3" xfId="30183"/>
    <cellStyle name="好_2015年开发区收支预算表20150826定稿（加科技明细）结算后调整 8 8 2" xfId="30184"/>
    <cellStyle name="好_2012年调整预算 7 2" xfId="30185"/>
    <cellStyle name="常规 2 7 5 6" xfId="30186"/>
    <cellStyle name="Accent1 - 40% 12 3" xfId="30187"/>
    <cellStyle name="好_财政优惠政策计算表20140527 6 13 2" xfId="30188"/>
    <cellStyle name="常规 2 7 9 12 2" xfId="30189"/>
    <cellStyle name="差_Book1_1 12 4 2" xfId="30190"/>
    <cellStyle name="Comma  - Style1 9 11 2" xfId="30191"/>
    <cellStyle name="Comma  - Style6 3 4" xfId="30192"/>
    <cellStyle name="Accent1 - 40% 4 2 2 2" xfId="30193"/>
    <cellStyle name="常规 30 11 2" xfId="30194"/>
    <cellStyle name="常规 25 11 2" xfId="30195"/>
    <cellStyle name="常规 10 2 11 12" xfId="30196"/>
    <cellStyle name="常规 11 2 2 13" xfId="30197"/>
    <cellStyle name="差_123 2 19 2" xfId="30198"/>
    <cellStyle name="差_123 2 24 2" xfId="30199"/>
    <cellStyle name="好_元-3月开发区税收收入完成情况表 9 3" xfId="30200"/>
    <cellStyle name="SHADEDSTORES 2 2 4 3" xfId="30201"/>
    <cellStyle name="Accent4 - 60% 6 2 4" xfId="30202"/>
    <cellStyle name="常规 2 2 2 5 10 3" xfId="30203"/>
    <cellStyle name="常规 7 2 6 2" xfId="30204"/>
    <cellStyle name="常规 2 2 4 2 2 7 2" xfId="30205"/>
    <cellStyle name="差_123 2 4 11 2" xfId="30206"/>
    <cellStyle name="常规 5 2 2 3 4" xfId="30207"/>
    <cellStyle name="常规 6 2 12 7 2" xfId="30208"/>
    <cellStyle name="Accent3 - 20% 13" xfId="30209"/>
    <cellStyle name="Comma  - Style7 5 2" xfId="30210"/>
    <cellStyle name="entry box 4 4" xfId="30211"/>
    <cellStyle name="Comma  - Style5 10 4 3" xfId="30212"/>
    <cellStyle name="PSDec 9 2 2" xfId="30213"/>
    <cellStyle name="Accent5 - 20% 4 2 3" xfId="30214"/>
    <cellStyle name="好_2013年财政收支表（2月8日） 6 7 2" xfId="30215"/>
    <cellStyle name="常规 2 7 2 2 2" xfId="30216"/>
    <cellStyle name="Accent6 - 40% 5 5" xfId="30217"/>
    <cellStyle name="常规 7 4 14 2" xfId="30218"/>
    <cellStyle name="Accent6 - 40% 13 3" xfId="30219"/>
    <cellStyle name="好 2" xfId="30220"/>
    <cellStyle name="差_2015年元-12月收支 2 3 6" xfId="30221"/>
    <cellStyle name="40% - 强调文字颜色 2 2" xfId="30222"/>
    <cellStyle name="差_（定稿）2013年开发区区域内税收汇总03版 8 8 2" xfId="30223"/>
    <cellStyle name="常规 16 2 4 12 2" xfId="30224"/>
    <cellStyle name="Accent6 - 40% 3 14" xfId="30225"/>
    <cellStyle name="好_2015年开发区收支预算表20150301 2 4 11 2" xfId="30226"/>
    <cellStyle name="好_Book1_1 2 8 4 2" xfId="30227"/>
    <cellStyle name="超级链接 4 11" xfId="30228"/>
    <cellStyle name="表标题 4 8" xfId="30229"/>
    <cellStyle name="常规 2 2 2 4 3 6 2" xfId="30230"/>
    <cellStyle name="Comma  - Style1 9 12 3" xfId="30231"/>
    <cellStyle name="Input Cells 12" xfId="30232"/>
    <cellStyle name="常规 2 2 4 2 22" xfId="30233"/>
    <cellStyle name="常规 2 2 4 2 17" xfId="30234"/>
    <cellStyle name="Accent4 - 20% 10 3" xfId="30235"/>
    <cellStyle name="常规 17 4 10 2" xfId="30236"/>
    <cellStyle name="差_2013年财政收支表（2月8日） 2 9 14" xfId="30237"/>
    <cellStyle name="差_财政优惠政策计算表20140527 2 9 10" xfId="30238"/>
    <cellStyle name="常规 5 6 2" xfId="30239"/>
    <cellStyle name="好_元-3月开发区税收收入完成情况表 2 3 14 2" xfId="30240"/>
    <cellStyle name="常规 2 6 8 12 2" xfId="30241"/>
    <cellStyle name="Accent6 - 40% 12 6 2" xfId="30242"/>
    <cellStyle name="常规 16 2 9 9" xfId="30243"/>
    <cellStyle name="20% - 强调文字颜色 4 2 4 2" xfId="30244"/>
    <cellStyle name="常规 2 2 2 4 9 11" xfId="30245"/>
    <cellStyle name="警告文本 2 3" xfId="30246"/>
    <cellStyle name="常规 2 8 5 7 2" xfId="30247"/>
    <cellStyle name="SHADEDSTORES 3 15 3" xfId="30248"/>
    <cellStyle name="Accent5 - 40% 10 15" xfId="30249"/>
    <cellStyle name="差_2012-2013年结算140424李爱民 5 13" xfId="30250"/>
    <cellStyle name="常规 18 3 5 2" xfId="30251"/>
    <cellStyle name="Accent5 - 40% 12 5" xfId="30252"/>
    <cellStyle name="Comma  - Style6 4" xfId="30253"/>
    <cellStyle name="好_Book1_1 2 10" xfId="30254"/>
    <cellStyle name="常规 6 2 11 6" xfId="30255"/>
    <cellStyle name="Comma  - Style1 8 4" xfId="30256"/>
    <cellStyle name="常规 2 8 9 7" xfId="30257"/>
    <cellStyle name="差_Book1 12 7 2" xfId="30258"/>
    <cellStyle name="常规 2 2 2 9 22" xfId="30259"/>
    <cellStyle name="常规 2 2 2 9 17" xfId="30260"/>
    <cellStyle name="Accent6 - 20% 11 2 4 2" xfId="30261"/>
    <cellStyle name="差_2015年开发区收支预算表20150826定稿（加科技明细）结算后调整 2 10 2" xfId="30262"/>
    <cellStyle name="好_2012-2013年结算140424李爱民" xfId="30263"/>
    <cellStyle name="entry box 7" xfId="30264"/>
    <cellStyle name="好_咸宁市直2013年政府基建支出预算表（一上) 7 12 2" xfId="30265"/>
    <cellStyle name="Accent6 5 2 4 2" xfId="30266"/>
    <cellStyle name="Accent5 - 40% 7 6 2" xfId="30267"/>
    <cellStyle name="好_2015年开发区收支预算表20150826定稿（加科技明细）结算后调整 2 12 12" xfId="30268"/>
    <cellStyle name="计算 2 4 2" xfId="30269"/>
    <cellStyle name="常规 2 2 2 6 4 12" xfId="30270"/>
    <cellStyle name="Accent5 13 2 2" xfId="30271"/>
    <cellStyle name="常规 12 12 2" xfId="30272"/>
    <cellStyle name="好_咸宁市直2013年政府基建支出预算表（一上) 2 10 13" xfId="30273"/>
    <cellStyle name="差_咸宁市直2013年政府基建支出预算表（一上) 2 9 4" xfId="30274"/>
    <cellStyle name="常规 13 6 9 2" xfId="30275"/>
    <cellStyle name="Input [yellow] 6 7 3" xfId="30276"/>
    <cellStyle name="Accent3 - 40% 5 13" xfId="30277"/>
    <cellStyle name="Date 2 2" xfId="30278"/>
    <cellStyle name="Accent6 - 20% 7 13 3" xfId="30279"/>
    <cellStyle name="常规 15 2 9 9 2" xfId="30280"/>
    <cellStyle name="差_Book1_1 2 6 12" xfId="30281"/>
    <cellStyle name="常规 4 3 2 12" xfId="30282"/>
    <cellStyle name="Comma  - Style4 2 2 2 2" xfId="30283"/>
    <cellStyle name="超级链接 6 9" xfId="30284"/>
    <cellStyle name="常规 9 4 2" xfId="30285"/>
    <cellStyle name="Accent6 - 40% 11 2 4 2 2" xfId="30286"/>
    <cellStyle name="常规 2 6 4 3" xfId="30287"/>
    <cellStyle name="Comma  - Style6 8 4 2" xfId="30288"/>
    <cellStyle name="差_（定稿）2013年开发区区域内税收汇总03版 2 11 10" xfId="30289"/>
    <cellStyle name="好_2015年开发区收支预算表20150826定稿（加科技明细）结算后调整 2 11 6" xfId="30290"/>
    <cellStyle name="常规 2 2 2 8 10 8" xfId="30291"/>
    <cellStyle name="SHADEDSTORES 4 6 5" xfId="30292"/>
    <cellStyle name="好_2012年调整预算 2 5 12 2" xfId="30293"/>
    <cellStyle name="Comma  - Style7 11 5" xfId="30294"/>
    <cellStyle name="20% - 强调文字颜色 4 2 2 2" xfId="30295"/>
    <cellStyle name="差_2015年开发区收支预算表20150301 10 7 2" xfId="30296"/>
    <cellStyle name="Accent5 - 40% 9 2" xfId="30297"/>
    <cellStyle name="常规 6 8 10 2" xfId="30298"/>
    <cellStyle name="Accent1 - 40% 6 12" xfId="30299"/>
    <cellStyle name="超级链接 17" xfId="30300"/>
    <cellStyle name="超级链接 22" xfId="30301"/>
    <cellStyle name="常规 2 2 2 3 8 7" xfId="30302"/>
    <cellStyle name="差_2015年开发区收支预算表20150826定稿（加科技明细）结算后调整 3 10" xfId="30303"/>
    <cellStyle name="常规 18 2 12 2" xfId="30304"/>
    <cellStyle name="SHADEDSTORES 5 12 3" xfId="30305"/>
    <cellStyle name="Accent6 - 40% 7 6 3" xfId="30306"/>
    <cellStyle name="常规 2 4 12 3" xfId="30307"/>
    <cellStyle name="常规 2 2 13 13" xfId="30308"/>
    <cellStyle name="常规 2 2 6 2 7 12 2" xfId="30309"/>
    <cellStyle name="差_2012年调整预算 12 7" xfId="30310"/>
    <cellStyle name="好_咸宁市直2013年政府基建支出预算表（一上) 2 9 7" xfId="30311"/>
    <cellStyle name="差_2012年调整预算 6 6" xfId="30312"/>
    <cellStyle name="常规 2 9 3 3" xfId="30313"/>
    <cellStyle name="SHADEDSTORES 12 4" xfId="30314"/>
    <cellStyle name="差_元-3月开发区税收收入完成情况表 7 13 2" xfId="30315"/>
    <cellStyle name="常规 9 2 5 13" xfId="30316"/>
    <cellStyle name="Prefilled 3 5 3" xfId="30317"/>
    <cellStyle name="Accent2 - 40% 9 14" xfId="30318"/>
    <cellStyle name="常规 2 7 10 6" xfId="30319"/>
    <cellStyle name="常规 2 3 7 13 2" xfId="30320"/>
    <cellStyle name="常规 16 2 6 2 2" xfId="30321"/>
    <cellStyle name="好_2015年开发区收支预算表20150826定稿（加科技明细）结算后调整 2 12 9 2" xfId="30322"/>
    <cellStyle name="Accent1 - 20% 12 3" xfId="30323"/>
    <cellStyle name="SHADEDSTORES 7 2 2 2" xfId="30324"/>
    <cellStyle name="常规 2 7 3 5 2" xfId="30325"/>
    <cellStyle name="Accent1 - 40% 10 2 2" xfId="30326"/>
    <cellStyle name="好_Book1_1 2 9 12 2" xfId="30327"/>
    <cellStyle name="Accent4 5 2 5" xfId="30328"/>
    <cellStyle name="好_2012-2013年结算140424李爱民 2 6 13" xfId="30329"/>
    <cellStyle name="表标题 18 4" xfId="30330"/>
    <cellStyle name="表标题 23 4" xfId="30331"/>
    <cellStyle name="常规 9 3 6 7" xfId="30332"/>
    <cellStyle name="Accent4 - 60% 12 4" xfId="30333"/>
    <cellStyle name="_一四星酒店方案 3 6" xfId="30334"/>
    <cellStyle name="Comma  - Style3 3 2 3" xfId="30335"/>
    <cellStyle name="常规 2 2 18 10 2" xfId="30336"/>
    <cellStyle name="好_咸宁市直2013年政府基建支出预算表（一上) 10 10 2" xfId="30337"/>
    <cellStyle name="好_财政优惠政策计算表20140527 2 5 14" xfId="30338"/>
    <cellStyle name="常规 2 2 2 10 18" xfId="30339"/>
    <cellStyle name="常规 2 5 5 11 2" xfId="30340"/>
    <cellStyle name="常规 6 2 8 5" xfId="30341"/>
    <cellStyle name="常规 5 2 5 2" xfId="30342"/>
    <cellStyle name="Accent6 - 20% 6 14 2" xfId="30343"/>
    <cellStyle name="常规 3 3 7 9" xfId="30344"/>
    <cellStyle name="表标题 7 14 2" xfId="30345"/>
    <cellStyle name="好_2014年元-12月收支 8 7" xfId="30346"/>
    <cellStyle name="常规 11 2 6 6" xfId="30347"/>
    <cellStyle name="常规 2 9 2 13 2" xfId="30348"/>
    <cellStyle name="差_2012年调整预算 2 3" xfId="30349"/>
    <cellStyle name="Accent3 9 3" xfId="30350"/>
    <cellStyle name="常规 2 2 2 5 5 14" xfId="30351"/>
    <cellStyle name="好_咸宁市直2013年政府基建支出预算表（一上) 2 4 11" xfId="30352"/>
    <cellStyle name="常规 2 5 3 6 2" xfId="30353"/>
    <cellStyle name="常规 4 4 7 8 2" xfId="30354"/>
    <cellStyle name="Accent5 - 40% 4 14 2" xfId="30355"/>
    <cellStyle name="Accent4 - 40% 9" xfId="30356"/>
    <cellStyle name="常规 7 2 12" xfId="30357"/>
    <cellStyle name="常规 2 5 9 5 2" xfId="30358"/>
    <cellStyle name="好_财政优惠政策计算表20140527 7 14" xfId="30359"/>
    <cellStyle name="强调 1 8 3" xfId="30360"/>
    <cellStyle name="好_2012年调整预算 2 4 11 2" xfId="30361"/>
    <cellStyle name="小数 7 14" xfId="30362"/>
    <cellStyle name="常规 2 2 2 9 3 10" xfId="30363"/>
    <cellStyle name="常规 9 2 7 11" xfId="30364"/>
    <cellStyle name="Accent6 10 2 6" xfId="30365"/>
    <cellStyle name="常规 2 2 2 8 5 9" xfId="30366"/>
    <cellStyle name="Comma  - Style4 10 4 2 2" xfId="30367"/>
    <cellStyle name="Accent5 - 60% 8 4 2 2" xfId="30368"/>
    <cellStyle name="小数 9 7" xfId="30369"/>
    <cellStyle name="常规 14 2 3 11 2" xfId="30370"/>
    <cellStyle name="差_2015年开发区收支预算表20150301 2 3 12" xfId="30371"/>
    <cellStyle name="Accent6 - 40% 8 5 2 2" xfId="30372"/>
    <cellStyle name="好_2012年调整预算 9 10" xfId="30373"/>
    <cellStyle name="表标题 8 8 2" xfId="30374"/>
    <cellStyle name="常规 17 6 13 2" xfId="30375"/>
    <cellStyle name="Accent2 - 20% 8 2 3 2" xfId="30376"/>
    <cellStyle name="Accent4 - 60% 9 2 6" xfId="30377"/>
    <cellStyle name="差_2015年开发区收支预算表20150826定稿（加科技明细）结算后调整 2 12 14" xfId="30378"/>
    <cellStyle name="小数 12 5" xfId="30379"/>
    <cellStyle name="Comma  - Style7 4 7 3" xfId="30380"/>
    <cellStyle name="Accent6 8 2 5 2" xfId="30381"/>
    <cellStyle name="Accent6 - 20% 6 3 2 2" xfId="30382"/>
    <cellStyle name="常规 2 2 2 9 9 14" xfId="30383"/>
    <cellStyle name="常规 2 2 2 9 2 8" xfId="30384"/>
    <cellStyle name="强调文字颜色 6 5 2" xfId="30385"/>
    <cellStyle name="常规 17 10 12" xfId="30386"/>
    <cellStyle name="好_（定稿）2013年开发区区域内税收汇总03版 2 5 2" xfId="30387"/>
    <cellStyle name="常规 2 2 4 2 3" xfId="30388"/>
    <cellStyle name="差_2015年开发区收支预算表20150301 2 4 14 2" xfId="30389"/>
    <cellStyle name="好_2015年元-12月收支 8 3" xfId="30390"/>
    <cellStyle name="差_（定稿）2013年开发区区域内税收汇总03版 6 10" xfId="30391"/>
    <cellStyle name="常规 2 2 2 4 11 9 2" xfId="30392"/>
    <cellStyle name="Input [yellow] 5 2 2 2" xfId="30393"/>
    <cellStyle name="常规 3 10 3" xfId="30394"/>
    <cellStyle name="常规 4 3 9 3" xfId="30395"/>
    <cellStyle name="常规 6 2 6 11" xfId="30396"/>
    <cellStyle name="差_2015年开发区收支预算表20150826定稿（加科技明细）结算后调整 2 2 11" xfId="30397"/>
    <cellStyle name="好_2015年开发区收支预算表20150301 2 3 9" xfId="30398"/>
    <cellStyle name="Accent6 - 20% 11 12" xfId="30399"/>
    <cellStyle name="Accent6 8 2 2 2" xfId="30400"/>
    <cellStyle name="Comma  - Style7 4 4 3" xfId="30401"/>
    <cellStyle name="60% - 强调文字颜色 3 7" xfId="30402"/>
    <cellStyle name="差_2012-2013年结算140424李爱民 2 8 13" xfId="30403"/>
    <cellStyle name="常规 2 2 20 12 2" xfId="30404"/>
    <cellStyle name="常规 2 2 15 12 2" xfId="30405"/>
    <cellStyle name="常规 2 9 12 9" xfId="30406"/>
    <cellStyle name="好_咸宁市直2013年政府基建支出预算表（一上) 11 12" xfId="30407"/>
    <cellStyle name="常规 2 9 10 13 2" xfId="30408"/>
    <cellStyle name="Comma  - Style6 5 11 2 2" xfId="30409"/>
    <cellStyle name="常规 2 3 11 7 2" xfId="30410"/>
    <cellStyle name="Comma  - Style7 10 3 2" xfId="30411"/>
    <cellStyle name="好_2012-2013年结算140424李爱民 4 11 2" xfId="30412"/>
    <cellStyle name="常规 2 7 12 12 2" xfId="30413"/>
    <cellStyle name="Accent3 - 20% 5 11" xfId="30414"/>
    <cellStyle name="Accent4 - 60% 10 2 5" xfId="30415"/>
    <cellStyle name="好_123 2 3 12 2" xfId="30416"/>
    <cellStyle name="后继超级链接 6 5" xfId="30417"/>
    <cellStyle name="Accent5 5 7 2" xfId="30418"/>
    <cellStyle name="常规 2 2 2 7 4 4" xfId="30419"/>
    <cellStyle name="Comma  - Style3 13 2 2" xfId="30420"/>
    <cellStyle name="差_2014年元-12月收支 2 8 4" xfId="30421"/>
    <cellStyle name="常规 6 4 6" xfId="30422"/>
    <cellStyle name="差_2015年元-12月收支 2 23" xfId="30423"/>
    <cellStyle name="差_2015年元-12月收支 2 18" xfId="30424"/>
    <cellStyle name="Comma  - Style4 5 13" xfId="30425"/>
    <cellStyle name="常规 13 4 14 2" xfId="30426"/>
    <cellStyle name="60% - 强调文字颜色 2 2 5" xfId="30427"/>
    <cellStyle name="Accent5 - 40% 3 2 3" xfId="30428"/>
    <cellStyle name="好_Book1 6 10 2" xfId="30429"/>
    <cellStyle name="差_2015年元-12月收支 2 2 11 2" xfId="30430"/>
    <cellStyle name="Accent1 11 5" xfId="30431"/>
    <cellStyle name="强调 1 10" xfId="30432"/>
    <cellStyle name="Accent2 - 20% 10 2 2 2" xfId="30433"/>
    <cellStyle name="常规 2 10 9 3 2" xfId="30434"/>
    <cellStyle name="常规 10 2 6 11 2" xfId="30435"/>
    <cellStyle name="差_咸宁市直2013年政府基建支出预算表（一上) 13 14 2" xfId="30436"/>
    <cellStyle name="常规 2 2 6 2 12" xfId="30437"/>
    <cellStyle name="小数 8 4" xfId="30438"/>
    <cellStyle name="差_元-3月开发区税收收入完成情况表 7 7 2" xfId="30439"/>
    <cellStyle name="差_（定稿）2013年开发区区域内税收汇总03版 2 5 6" xfId="30440"/>
    <cellStyle name="好_2015年开发区收支预算表20150826定稿（加科技明细）结算后调整 2 2 2" xfId="30441"/>
    <cellStyle name="差_2015年开发区收支预算表20150301 6 11" xfId="30442"/>
    <cellStyle name="常规 2 39" xfId="30443"/>
    <cellStyle name="常规 2 44" xfId="30444"/>
    <cellStyle name="常规 5 12 6 2" xfId="30445"/>
    <cellStyle name="好_2015年元-12月收支 3 12 2" xfId="30446"/>
    <cellStyle name="常规 13 9 14 2" xfId="30447"/>
    <cellStyle name="常规 2 3 8 12 2" xfId="30448"/>
    <cellStyle name="好_2015年开发区收支预算表20150301 12 5 2" xfId="30449"/>
    <cellStyle name="差 2 2 2" xfId="30450"/>
    <cellStyle name="差_2013年财政收支表（2月8日） 7 10" xfId="30451"/>
    <cellStyle name="常规 5 9 3" xfId="30452"/>
    <cellStyle name="好_2015年元-12月收支 2 3 12" xfId="30453"/>
    <cellStyle name="常规 2 8 10 7 2" xfId="30454"/>
    <cellStyle name="Accent2 - 20% 5 2" xfId="30455"/>
    <cellStyle name="Accent2 4 11" xfId="30456"/>
    <cellStyle name="Comma  - Style6 3 10 3" xfId="30457"/>
    <cellStyle name="常规 2 2 2 4 12 4" xfId="30458"/>
    <cellStyle name="Accent5 4 11 2 2" xfId="30459"/>
    <cellStyle name="20% - 强调文字颜色 6 2 3 2" xfId="30460"/>
    <cellStyle name="Accent6 - 20% 7 2 5 3" xfId="30461"/>
    <cellStyle name="表标题 7 3 2" xfId="30462"/>
    <cellStyle name="Comma  - Style1 11 10" xfId="30463"/>
    <cellStyle name="Comma  - Style3 12 7 2" xfId="30464"/>
    <cellStyle name="Accent6 - 40% 5 15 2" xfId="30465"/>
    <cellStyle name="常规 2 2 2 5 11 10" xfId="30466"/>
    <cellStyle name="Comma  - Style3 10 8" xfId="30467"/>
    <cellStyle name="好_2012-2013年结算140424李爱民 2 7 12" xfId="30468"/>
    <cellStyle name="常规 5 14 12" xfId="30469"/>
    <cellStyle name="差_元-3月开发区税收收入完成情况表 5 3" xfId="30470"/>
    <cellStyle name="好_2013年财政收支表（2月8日） 2 7 14 2" xfId="30471"/>
    <cellStyle name="Linked Cells 9" xfId="30472"/>
    <cellStyle name="好_2015年元-12月收支 2 9 4 2" xfId="30473"/>
    <cellStyle name="常规 2 5 11 10 2" xfId="30474"/>
    <cellStyle name="好_2015年元-12月收支 2 7 4" xfId="30475"/>
    <cellStyle name="差_Book1 7 14" xfId="30476"/>
    <cellStyle name="Accent1 - 20% 2 2" xfId="30477"/>
    <cellStyle name="常规 2 8 12 7 2" xfId="30478"/>
    <cellStyle name="好_123 8 5" xfId="30479"/>
    <cellStyle name="Accent5 - 60% 12 4" xfId="30480"/>
    <cellStyle name="常规 8 8 12" xfId="30481"/>
    <cellStyle name="Comma  - Style8 6 6 3" xfId="30482"/>
    <cellStyle name="常规 4 4 6 4" xfId="30483"/>
    <cellStyle name="差_2012-2013年结算140424李爱民 6 12" xfId="30484"/>
    <cellStyle name="好_2014年元-12月收支 2 12 13" xfId="30485"/>
    <cellStyle name="Accent6 - 40% 14" xfId="30486"/>
    <cellStyle name="差_2015年开发区收支预算表20150826定稿（加科技明细）结算后调整 5 4" xfId="30487"/>
    <cellStyle name="常规 10 14 8" xfId="30488"/>
    <cellStyle name="常规 3 3 10" xfId="30489"/>
    <cellStyle name="常规 2 4 2 8" xfId="30490"/>
    <cellStyle name="常规 4 2 12 11 2" xfId="30491"/>
    <cellStyle name="好_咸宁市直2013年政府基建支出预算表（一上) 4 4 2" xfId="30492"/>
    <cellStyle name="常规 17 8 13" xfId="30493"/>
    <cellStyle name="货币 2 10 6" xfId="30494"/>
    <cellStyle name="Comma  - Style3 5 4 2" xfId="30495"/>
    <cellStyle name="常规 2 2 2 7 18" xfId="30496"/>
    <cellStyle name="常规 2 2 2 7 23" xfId="30497"/>
    <cellStyle name="表标题 5 3 2 2" xfId="30498"/>
    <cellStyle name="好_Book1_1 9 7 2" xfId="30499"/>
    <cellStyle name="Accent6 - 20% 8 2 4 2" xfId="30500"/>
    <cellStyle name="差_咸宁市直2013年政府基建支出预算表（一上) 5 15" xfId="30501"/>
    <cellStyle name="Accent5 - 20% 5 10" xfId="30502"/>
    <cellStyle name="40% - 强调文字颜色 3" xfId="30503" builtinId="39"/>
    <cellStyle name="常规 25 13 2" xfId="30504"/>
    <cellStyle name="Accent4 - 20% 5 2" xfId="30505"/>
    <cellStyle name="超级链接 11 6 2" xfId="30506"/>
    <cellStyle name="表标题 3 3 2" xfId="30507"/>
    <cellStyle name="Accent6 - 20% 6 2 4" xfId="30508"/>
    <cellStyle name="常规 2 2 2 5 3 2" xfId="30509"/>
    <cellStyle name="常规 3 3 11 8" xfId="30510"/>
    <cellStyle name="好_2014年元-12月收支 2 12 12 2" xfId="30511"/>
    <cellStyle name="Comma  - Style7 5 11 3" xfId="30512"/>
    <cellStyle name="常规 10 10 2 2" xfId="30513"/>
    <cellStyle name="Comma  - Style1 12 11" xfId="30514"/>
    <cellStyle name="好_财政优惠政策计算表20140527 2 6 14" xfId="30515"/>
    <cellStyle name="强调 3 2 5" xfId="30516"/>
    <cellStyle name="Accent2 2 14" xfId="30517"/>
    <cellStyle name="差_2014年元-12月收支 13 12" xfId="30518"/>
    <cellStyle name="Accent4 7" xfId="30519"/>
    <cellStyle name="好_123 2 10 7 2" xfId="30520"/>
    <cellStyle name="差_2012年调整预算 11 12" xfId="30521"/>
    <cellStyle name="Accent5 4 12 2 2" xfId="30522"/>
    <cellStyle name="常规 7 2 13" xfId="30523"/>
    <cellStyle name="差_2015年开发区收支预算表20150826定稿（加科技明细）结算后调整 2 4 11 2" xfId="30524"/>
    <cellStyle name="常规 2 9 12 14" xfId="30525"/>
    <cellStyle name="好_2015年开发区收支预算表20150826定稿（加科技明细）结算后调整 2 11 8 2" xfId="30526"/>
    <cellStyle name="好_123 7 2" xfId="30527"/>
    <cellStyle name="常规 17 4 13" xfId="30528"/>
    <cellStyle name="SHADEDSTORES 5 7 2" xfId="30529"/>
    <cellStyle name="Accent4 8 11" xfId="30530"/>
    <cellStyle name="差_2013年财政收支表（2月8日） 12 4 2" xfId="30531"/>
    <cellStyle name="常规 9 2 8 2 2" xfId="30532"/>
    <cellStyle name="常规 2 2 2 2 3 2 2" xfId="30533"/>
    <cellStyle name="好_元-3月开发区税收收入完成情况表 2 9 13 2" xfId="30534"/>
    <cellStyle name="Accent1 3 12" xfId="30535"/>
    <cellStyle name="40% - 强调文字颜色 6 2 2 2" xfId="30536"/>
    <cellStyle name="Comma  - Style1 4 15" xfId="30537"/>
    <cellStyle name="常规 4 4 2 8 2" xfId="30538"/>
    <cellStyle name="强调文字颜色 3 2 3 2" xfId="30539"/>
    <cellStyle name="好_123 2 6 2" xfId="30540"/>
    <cellStyle name="好_2015年元-12月收支 2 6 12" xfId="30541"/>
    <cellStyle name="差_2012-2013年结算140424李爱民 17" xfId="30542"/>
    <cellStyle name="差_2012-2013年结算140424李爱民 22" xfId="30543"/>
    <cellStyle name="entry box 3 3 2 2" xfId="30544"/>
    <cellStyle name="Accent5 - 40% 13 2" xfId="30545"/>
    <cellStyle name="常规 3 3 8 12 2" xfId="30546"/>
    <cellStyle name="差_元-3月开发区税收收入完成情况表 12 3 2" xfId="30547"/>
    <cellStyle name="常规 2 2 6 5 2" xfId="30548"/>
    <cellStyle name="Accent6 - 60% 10 13" xfId="30549"/>
    <cellStyle name="Comma  - Style5 11 10 3" xfId="30550"/>
    <cellStyle name="差_2013年财政收支表（2月8日） 13 10 2" xfId="30551"/>
    <cellStyle name="常规 2 10 7 4" xfId="30552"/>
    <cellStyle name="SHADEDSTORES 6 2 4 2 2" xfId="30553"/>
    <cellStyle name="后继超链接 3 7 2" xfId="30554"/>
    <cellStyle name="差_2015年开发区收支预算表20150826定稿（加科技明细）结算后调整 25" xfId="30555"/>
    <cellStyle name="好_2015年元-12月收支 2 2 12 2" xfId="30556"/>
    <cellStyle name="常规 2 2 2 3 2 10" xfId="30557"/>
    <cellStyle name="Comma  - Style4 5 2 2 2" xfId="30558"/>
    <cellStyle name="差_2015年元-12月收支 2 7 9 2" xfId="30559"/>
    <cellStyle name="强调 2 5 5 2" xfId="30560"/>
    <cellStyle name="Comma  - Style1 8 9 3" xfId="30561"/>
    <cellStyle name="常规 6 2 2 12 2" xfId="30562"/>
    <cellStyle name="常规 2 2 2 8 5 3" xfId="30563"/>
    <cellStyle name="常规 2 2 2 7 4 11" xfId="30564"/>
    <cellStyle name="Accent6 - 40% 10 3 2 2" xfId="30565"/>
    <cellStyle name="差_Book1 3 9 2" xfId="30566"/>
    <cellStyle name="Comma  - Style2 6 13 3" xfId="30567"/>
    <cellStyle name="差_2015年元-12月收支 4 13" xfId="30568"/>
    <cellStyle name="Comma  - Style5 10 5 3" xfId="30569"/>
    <cellStyle name="Accent5 - 40% 11 13" xfId="30570"/>
    <cellStyle name="好_2014年元-12月收支 2 10 6 2" xfId="30571"/>
    <cellStyle name="小数 6 12" xfId="30572"/>
    <cellStyle name="差_2015年开发区收支预算表20150301 2 2 10" xfId="30573"/>
    <cellStyle name="常规 2 2 2 3 11 6" xfId="30574"/>
    <cellStyle name="超级链接 10 8" xfId="30575"/>
    <cellStyle name="表标题 2 5" xfId="30576"/>
    <cellStyle name="Comma  - Style3 7 4 3" xfId="30577"/>
    <cellStyle name="常规 6 9 8 2" xfId="30578"/>
    <cellStyle name="Accent2 7 2" xfId="30579"/>
    <cellStyle name="60% - 强调文字颜色 6 4" xfId="30580"/>
    <cellStyle name="常规 10 2 3 6 2" xfId="30581"/>
    <cellStyle name="Accent6 - 60% 6 11 2" xfId="30582"/>
    <cellStyle name="貨幣_DDC Panel Order form" xfId="30583"/>
    <cellStyle name="常规 2 2 2 3 6 11 2" xfId="30584"/>
    <cellStyle name="Accent4 - 40% 3 4" xfId="30585"/>
    <cellStyle name="强调 3 4 8 2" xfId="30586"/>
    <cellStyle name="Comma  - Style5 5 7 2 2" xfId="30587"/>
    <cellStyle name="常规 11 2 5 7" xfId="30588"/>
    <cellStyle name="Total 6 6 2 2" xfId="30589"/>
    <cellStyle name="后继超链接 8 11 2" xfId="30590"/>
    <cellStyle name="好_咸宁市直2013年政府基建支出预算表（一上) 2 4 5" xfId="30591"/>
    <cellStyle name="差_财政优惠政策计算表20140527 4 14" xfId="30592"/>
    <cellStyle name="好_咸宁市直2013年政府基建支出预算表（一上) 4 4" xfId="30593"/>
    <cellStyle name="Comma  - Style8 8 7 2 2" xfId="30594"/>
    <cellStyle name="Comma  - Style4 7 10 2" xfId="30595"/>
    <cellStyle name="常规 10 8 3 2" xfId="30596"/>
    <cellStyle name="Comma  - Style1 9 4" xfId="30597"/>
    <cellStyle name="差_元-3月开发区税收收入完成情况表 17 2" xfId="30598"/>
    <cellStyle name="差_元-3月开发区税收收入完成情况表 22 2" xfId="30599"/>
    <cellStyle name="常规 8 13 12" xfId="30600"/>
    <cellStyle name="好_元-3月开发区税收收入完成情况表 4 11 2" xfId="30601"/>
    <cellStyle name="常规 3 13 7 2" xfId="30602"/>
    <cellStyle name="常规 12 2 6 2 2" xfId="30603"/>
    <cellStyle name="好_2015年开发区收支预算表20150826定稿（加科技明细）结算后调整 9 11 2" xfId="30604"/>
    <cellStyle name="Accent5 - 20% 3 8 2" xfId="30605"/>
    <cellStyle name="常规 2 5 12 11" xfId="30606"/>
    <cellStyle name="常规 4 3 4 15" xfId="30607"/>
    <cellStyle name="常规 2 2 9 2 5 8 2" xfId="30608"/>
    <cellStyle name="好_2015年元-12月收支 2 7 8 2" xfId="30609"/>
    <cellStyle name="常规 2 6 10 10" xfId="30610"/>
    <cellStyle name="常规 2 2 4 3 2" xfId="30611"/>
    <cellStyle name="Comma  - Style6 4 4 2 2" xfId="30612"/>
    <cellStyle name="SHADEDSTORES 4 2 4 4" xfId="30613"/>
    <cellStyle name="好_2015年开发区收支预算表20150301 10 9 2" xfId="30614"/>
    <cellStyle name="常规 16 2 9 5 2" xfId="30615"/>
    <cellStyle name="差_2015年元-12月收支 15" xfId="30616"/>
    <cellStyle name="差_2015年元-12月收支 20" xfId="30617"/>
    <cellStyle name="后继超链接 4 14" xfId="30618"/>
    <cellStyle name="Prefilled 5 3 2 2" xfId="30619"/>
    <cellStyle name="差_财政优惠政策计算表20140527 2 8 4" xfId="30620"/>
    <cellStyle name="Accent2 - 40% 8 6 2" xfId="30621"/>
    <cellStyle name="好_2012年调整预算 2 4 4 2" xfId="30622"/>
    <cellStyle name="差_咸宁市直2013年政府基建支出预算表（一上) 5 6 2" xfId="30623"/>
    <cellStyle name="常规 2 2 13 3 2" xfId="30624"/>
    <cellStyle name="差_（定稿）2013年开发区区域内税收汇总03版 4 12" xfId="30625"/>
    <cellStyle name="好_元-3月开发区税收收入完成情况表 25" xfId="30626"/>
    <cellStyle name="好_2013年财政收支表（2月8日） 4 7" xfId="30627"/>
    <cellStyle name="常规 2 2 2 7 16 2" xfId="30628"/>
    <cellStyle name="常规 2 2 2 7 21 2" xfId="30629"/>
    <cellStyle name="常规 2 18 4" xfId="30630"/>
    <cellStyle name="好_2015年开发区收支预算表20150301 10 2" xfId="30631"/>
    <cellStyle name="强调 1 8 14 2" xfId="30632"/>
    <cellStyle name="常规 2 8 5 4" xfId="30633"/>
    <cellStyle name="Comma  - Style6 12 5 2 2" xfId="30634"/>
    <cellStyle name="常规 2 3 12 14" xfId="30635"/>
    <cellStyle name="Comma  - Style1 9 3" xfId="30636"/>
    <cellStyle name="Comma  - Style7 3" xfId="30637"/>
    <cellStyle name="常规 6 2 12 5" xfId="30638"/>
    <cellStyle name="常规 6 16 2" xfId="30639"/>
    <cellStyle name="常规 6 21 2" xfId="30640"/>
    <cellStyle name="数字 5 9" xfId="30641"/>
    <cellStyle name="常规 9 14 2" xfId="30642"/>
    <cellStyle name="差_2015年开发区收支预算表20150301 7 12 2" xfId="30643"/>
    <cellStyle name="好_2012-2013年结算140424李爱民 2 9 5" xfId="30644"/>
    <cellStyle name="常规 2 2 5 2 7 6" xfId="30645"/>
    <cellStyle name="常规 7 11 7" xfId="30646"/>
    <cellStyle name="PSDec 6" xfId="30647"/>
    <cellStyle name="60% - 强调文字颜色 3 4" xfId="30648"/>
    <cellStyle name="常规 10 2 3 3 2" xfId="30649"/>
    <cellStyle name="常规 6 4 14" xfId="30650"/>
    <cellStyle name="好_财政优惠政策计算表20140527 2 11 8 2" xfId="30651"/>
    <cellStyle name="常规 9 2 10 13" xfId="30652"/>
    <cellStyle name="好_元-3月开发区税收收入完成情况表 5 10" xfId="30653"/>
    <cellStyle name="Comma  - Style6 9 13" xfId="30654"/>
    <cellStyle name="常规 2 32" xfId="30655"/>
    <cellStyle name="常规 2 27" xfId="30656"/>
    <cellStyle name="好_2015年开发区收支预算表20150301 5 13 2" xfId="30657"/>
    <cellStyle name="Accent4 2 10" xfId="30658"/>
    <cellStyle name="Comma  - Style5 2 9 2 2" xfId="30659"/>
    <cellStyle name="Accent6 - 40% 4 13 2 2" xfId="30660"/>
    <cellStyle name="Accent2 - 20% 20 2" xfId="30661"/>
    <cellStyle name="Accent2 - 20% 15 2" xfId="30662"/>
    <cellStyle name="好_2012-2013年结算140424李爱民 3 11 2" xfId="30663"/>
    <cellStyle name="常规 2 7 11 12 2" xfId="30664"/>
    <cellStyle name="常规 2 2 2 3 3 12 2" xfId="30665"/>
    <cellStyle name="常规 2 2 2 4 9 8 2" xfId="30666"/>
    <cellStyle name="好_2015年开发区收支预算表20150826定稿（加科技明细）结算后调整 10 2 2" xfId="30667"/>
    <cellStyle name="常规 11 2 6 2 2" xfId="30668"/>
    <cellStyle name="常规 2 9 6 7 2" xfId="30669"/>
    <cellStyle name="Accent1 - 40% 10 12 2" xfId="30670"/>
    <cellStyle name="常规 2 7 7 11 2" xfId="30671"/>
    <cellStyle name="货币 2 10 6 2" xfId="30672"/>
    <cellStyle name="常规 2 2 8 2 9 10" xfId="30673"/>
    <cellStyle name="好_元-3月开发区税收收入完成情况表 2 11 8" xfId="30674"/>
    <cellStyle name="超级链接 6 13" xfId="30675"/>
    <cellStyle name="差_2015年开发区收支预算表20150826定稿（加科技明细）结算后调整 2 9 6" xfId="30676"/>
    <cellStyle name="Accent1 - 20% 5 11" xfId="30677"/>
    <cellStyle name="Moneda_96 Risk" xfId="30678"/>
    <cellStyle name="常规 2 6 3 13" xfId="30679"/>
    <cellStyle name="数字 6 14" xfId="30680"/>
    <cellStyle name="Normal - Style1 4 2 2" xfId="30681"/>
    <cellStyle name="好_123 5 6 2" xfId="30682"/>
    <cellStyle name="差_2015年开发区收支预算表20150301 8 8" xfId="30683"/>
    <cellStyle name="好_2015年开发区收支预算表20150301 2 11 10 2" xfId="30684"/>
    <cellStyle name="entry box 5 5 4" xfId="30685"/>
    <cellStyle name="好_财政优惠政策计算表20140527 2 4 3 2" xfId="30686"/>
    <cellStyle name="常规 3 13 10" xfId="30687"/>
    <cellStyle name="差_2014年元-12月收支 2 11 4 2" xfId="30688"/>
    <cellStyle name="常规 6 2 8 8 2" xfId="30689"/>
    <cellStyle name="常规 2 19 11" xfId="30690"/>
    <cellStyle name="强调 3 3 6 2" xfId="30691"/>
    <cellStyle name="常规 2 2 2 2 6 11 2" xfId="30692"/>
    <cellStyle name="Comma  - Style5 11 6 2" xfId="30693"/>
    <cellStyle name="Accent6 - 60% 4 14" xfId="30694"/>
    <cellStyle name="好_咸宁市直2013年政府基建支出预算表（一上) 2 10 10 2" xfId="30695"/>
    <cellStyle name="常规 2 2 5 2 5 2 2" xfId="30696"/>
    <cellStyle name="常规 9 2 7 6 2" xfId="30697"/>
    <cellStyle name="差_2013年财政收支表（2月8日） 11 8 2" xfId="30698"/>
    <cellStyle name="常规 3 3 7 12 2" xfId="30699"/>
    <cellStyle name="差_2015年元-12月收支 6 6 2" xfId="30700"/>
    <cellStyle name="好_2014年元-12月收支 11 12" xfId="30701"/>
    <cellStyle name="Comma  - Style7 6 2 2 2" xfId="30702"/>
    <cellStyle name="好_财政优惠政策计算表20140527 2 4 5" xfId="30703"/>
    <cellStyle name="常规 4 2 5 2 2" xfId="30704"/>
    <cellStyle name="差_123 3 8 2" xfId="30705"/>
    <cellStyle name="常规 2 7 21" xfId="30706"/>
    <cellStyle name="常规 2 7 16" xfId="30707"/>
    <cellStyle name="好_2014年元-12月收支 2 5 14" xfId="30708"/>
    <cellStyle name="好_2015年元-12月收支 12" xfId="30709"/>
    <cellStyle name="Comma  - Style5 4 4 3" xfId="30710"/>
    <cellStyle name="好_2015年元-12月收支 2 7 3" xfId="30711"/>
    <cellStyle name="差_Book1 7 13" xfId="30712"/>
    <cellStyle name="Comma  - Style3 2 7" xfId="30713"/>
    <cellStyle name="Accent6 - 40% 3 5 2" xfId="30714"/>
    <cellStyle name="常规 6 6 3" xfId="30715"/>
    <cellStyle name="常规 5 11 11 2" xfId="30716"/>
    <cellStyle name="Accent2 - 60% 5" xfId="30717"/>
    <cellStyle name="表标题 3 11" xfId="30718"/>
    <cellStyle name="Comma  - Style2 5 3 2 2" xfId="30719"/>
    <cellStyle name="Comma  - Style7 5 8 3" xfId="30720"/>
    <cellStyle name="常规 3 3 8 4" xfId="30721"/>
    <cellStyle name="常规 2 4 9 2 2" xfId="30722"/>
    <cellStyle name="Comma  - Style4 2 13 2 2" xfId="30723"/>
    <cellStyle name="Comma  - Style3 8 13 2" xfId="30724"/>
    <cellStyle name="常规 3 10 5" xfId="30725"/>
    <cellStyle name="常规 4 3 9 5" xfId="30726"/>
    <cellStyle name="常规 10 2 10 3" xfId="30727"/>
    <cellStyle name="Total 5 2" xfId="30728"/>
    <cellStyle name="表标题 4 7 2 2" xfId="30729"/>
    <cellStyle name="常规 18 4 9 2" xfId="30730"/>
    <cellStyle name="好_2014年元-12月收支 2 8 11" xfId="30731"/>
    <cellStyle name="常规 4 2 4 13" xfId="30732"/>
    <cellStyle name="Accent5 - 40% 3 12 2" xfId="30733"/>
    <cellStyle name="常规 3 3 10 5" xfId="30734"/>
    <cellStyle name="好_2015年开发区收支预算表20150301 8 8" xfId="30735"/>
    <cellStyle name="好_123 2 9 10 2" xfId="30736"/>
    <cellStyle name="差_财政优惠政策计算表20140527 2 9 12" xfId="30737"/>
    <cellStyle name="常规 5 6 4" xfId="30738"/>
    <cellStyle name="Accent6 - 40% 2 5 3" xfId="30739"/>
    <cellStyle name="Comma  - Style3 3 13 3" xfId="30740"/>
    <cellStyle name="Comma  - Style8 19" xfId="30741"/>
    <cellStyle name="Comma  - Style8 24" xfId="30742"/>
    <cellStyle name="常规 2 2 2 6 9 10" xfId="30743"/>
    <cellStyle name="常规 2 2 2 4 5 2" xfId="30744"/>
    <cellStyle name="差_财政优惠政策计算表20140527 10 11 2" xfId="30745"/>
    <cellStyle name="Comma  - Style8 3 5 2 2" xfId="30746"/>
    <cellStyle name="SHADEDSTORES 11" xfId="30747"/>
    <cellStyle name="常规 11 2 3 11" xfId="30748"/>
    <cellStyle name="表标题 7 5 2" xfId="30749"/>
    <cellStyle name="常规 14 2 7 11" xfId="30750"/>
    <cellStyle name="差_咸宁市直2013年政府基建支出预算表（一上) 13 6 2" xfId="30751"/>
    <cellStyle name="好_2012年调整预算 2 3 14" xfId="30752"/>
    <cellStyle name="常规 5 3 2 18" xfId="30753"/>
    <cellStyle name="Comma  - Style1 10 12 2" xfId="30754"/>
    <cellStyle name="好_2015年开发区收支预算表20150826定稿（加科技明细）结算后调整 2 6 12 2" xfId="30755"/>
    <cellStyle name="Accent6 - 20% 6 5 2" xfId="30756"/>
    <cellStyle name="常规 17 3 7" xfId="30757"/>
    <cellStyle name="差_元-3月开发区税收收入完成情况表 2 2" xfId="30758"/>
    <cellStyle name="常规 10 3 4 12" xfId="30759"/>
    <cellStyle name="Accent6 - 20% 9 16" xfId="30760"/>
    <cellStyle name="差_2015年元-12月收支 2 8 4" xfId="30761"/>
    <cellStyle name="差_咸宁市直2013年政府基建支出预算表（一上) 6 12 2" xfId="30762"/>
    <cellStyle name="常规 2 2 9 14 2" xfId="30763"/>
    <cellStyle name="Comma  - Style3 12 9 2" xfId="30764"/>
    <cellStyle name="差_咸宁市直2013年政府基建支出预算表（一上) 3 2" xfId="30765"/>
    <cellStyle name="常规 2 2 2 2 2 7" xfId="30766"/>
    <cellStyle name="强调 2 6 2 2" xfId="30767"/>
    <cellStyle name="Accent3 - 40% 4 11 2" xfId="30768"/>
    <cellStyle name="差_咸宁市直2013年政府基建支出预算表（一上) 2 9 10" xfId="30769"/>
    <cellStyle name="好_2013年财政收支表（2月8日） 3 9" xfId="30770"/>
    <cellStyle name="Comma  - Style4 7 7 2 2" xfId="30771"/>
    <cellStyle name="好_2012年调整预算 2 7 3 2" xfId="30772"/>
    <cellStyle name="Accent3 - 20% 8 2 4 2" xfId="30773"/>
    <cellStyle name="常规 2 6 6 4" xfId="30774"/>
    <cellStyle name="好_（定稿）2013年开发区区域内税收汇总03版 2 4 13 2" xfId="30775"/>
    <cellStyle name="Comma  - Style6 8 6 3" xfId="30776"/>
    <cellStyle name="常规 2 6 8 6 2" xfId="30777"/>
    <cellStyle name="好_Book1_1 2 5 13 2" xfId="30778"/>
    <cellStyle name="差_2012年调整预算 10 7" xfId="30779"/>
    <cellStyle name="好_2012年调整预算 2 6 14" xfId="30780"/>
    <cellStyle name="常规 9 3 4 10 2" xfId="30781"/>
    <cellStyle name="后继超链接 2 9 2" xfId="30782"/>
    <cellStyle name="好_2014年元-12月收支 7 13 2" xfId="30783"/>
    <cellStyle name="Accent3 - 40% 4 2 5" xfId="30784"/>
    <cellStyle name="Accent5 - 20% 10 2 5" xfId="30785"/>
    <cellStyle name="差_（定稿）2013年开发区区域内税收汇总03版 22" xfId="30786"/>
    <cellStyle name="差_（定稿）2013年开发区区域内税收汇总03版 17" xfId="30787"/>
    <cellStyle name="常规 9 3 5" xfId="30788"/>
    <cellStyle name="常规 10 2 11 10 2" xfId="30789"/>
    <cellStyle name="好_元-3月开发区税收收入完成情况表 2 6 12" xfId="30790"/>
    <cellStyle name="差_2014年元-12月收支 2 13" xfId="30791"/>
    <cellStyle name="Comma  - Style3 11 2 2" xfId="30792"/>
    <cellStyle name="Accent6 6 2 2 2" xfId="30793"/>
    <cellStyle name="好_2015年开发区收支预算表20150826定稿（加科技明细）结算后调整 8 4" xfId="30794"/>
    <cellStyle name="常规 13 3 12" xfId="30795"/>
    <cellStyle name="Comma  - Style4 3 7 2 2" xfId="30796"/>
    <cellStyle name="Accent6 - 20% 2 10 3" xfId="30797"/>
    <cellStyle name="Accent4 - 20% 12 2" xfId="30798"/>
    <cellStyle name="常规 8 11" xfId="30799"/>
    <cellStyle name="Comma  - Style4 9" xfId="30800"/>
    <cellStyle name="Comma  - Style2 5 6 2" xfId="30801"/>
    <cellStyle name="Comma  - Style1 2 11" xfId="30802"/>
    <cellStyle name="差_2015年开发区收支预算表20150301 2 2 6" xfId="30803"/>
    <cellStyle name="常规 5 5 13 2" xfId="30804"/>
    <cellStyle name="Accent6 - 40% 6 5 2" xfId="30805"/>
    <cellStyle name="差_2012-2013年结算140424李爱民 8 7 2" xfId="30806"/>
    <cellStyle name="超级链接 7 8 2" xfId="30807"/>
    <cellStyle name="Accent6 - 20% 2 6" xfId="30808"/>
    <cellStyle name="差_（定稿）2013年开发区区域内税收汇总03版 7 12" xfId="30809"/>
    <cellStyle name="Comma  - Style5 12 6 2 2" xfId="30810"/>
    <cellStyle name="Accent6 - 60% 9 14 2" xfId="30811"/>
    <cellStyle name="常规 6 2 25" xfId="30812"/>
    <cellStyle name="好_Book1_1 2 6 2 2" xfId="30813"/>
    <cellStyle name="小数 5 12 2" xfId="30814"/>
    <cellStyle name="差_咸宁市直2013年政府基建支出预算表（一上) 9 2" xfId="30815"/>
    <cellStyle name="常规 2 2 2 2 8 7" xfId="30816"/>
    <cellStyle name="Comma  - Style2 10 10 3" xfId="30817"/>
    <cellStyle name="小数 8 14 2" xfId="30818"/>
    <cellStyle name="常规 2 2 2 4 11 11" xfId="30819"/>
    <cellStyle name="Comma  - Style2 3 8" xfId="30820"/>
    <cellStyle name="超级链接 2 10" xfId="30821"/>
    <cellStyle name="Accent6 - 20% 8 2 5 2 2" xfId="30822"/>
    <cellStyle name="好_（定稿）2013年开发区区域内税收汇总03版 8 12" xfId="30823"/>
    <cellStyle name="常规 2 9 7 6 2" xfId="30824"/>
    <cellStyle name="常规 10 2 3 11" xfId="30825"/>
    <cellStyle name="常规 9 12" xfId="30826"/>
    <cellStyle name="差_2015年开发区收支预算表20150826定稿（加科技明细）结算后调整 2 14" xfId="30827"/>
    <cellStyle name="Comma [0] 14 2" xfId="30828"/>
    <cellStyle name="常规 2 2 2 6 5 12 2" xfId="30829"/>
    <cellStyle name="Accent1 - 20% 4 5" xfId="30830"/>
    <cellStyle name="常规 2 2 2 2 9 9" xfId="30831"/>
    <cellStyle name="Comma  - Style1 12 3" xfId="30832"/>
    <cellStyle name="差_财政优惠政策计算表20140527 7 13" xfId="30833"/>
    <cellStyle name="常规 2 2 2 3 4 4" xfId="30834"/>
    <cellStyle name="常规 10 9 14" xfId="30835"/>
    <cellStyle name="常规 2 6 12 12" xfId="30836"/>
    <cellStyle name="entry box 5 4" xfId="30837"/>
    <cellStyle name="Accent5 - 40% 10 2 7" xfId="30838"/>
    <cellStyle name="Accent5 - 40% 8 4 2" xfId="30839"/>
    <cellStyle name="Comma  - Style7 10 7 2" xfId="30840"/>
    <cellStyle name="常规 6 2 7 8" xfId="30841"/>
    <cellStyle name="好_（定稿）2013年开发区区域内税收汇总03版 2 10 6 2" xfId="30842"/>
    <cellStyle name="Accent3 5 12" xfId="30843"/>
    <cellStyle name="好_2013年财政收支表（2月8日） 2 7 4" xfId="30844"/>
    <cellStyle name="常规 5 2 8" xfId="30845"/>
    <cellStyle name="好_2014年元-12月收支 2 3 3 2" xfId="30846"/>
    <cellStyle name="表标题 11 9" xfId="30847"/>
    <cellStyle name="t 2 10 2" xfId="30848"/>
    <cellStyle name="货币 2 10 7 2" xfId="30849"/>
    <cellStyle name="常规 5 2 2 8 10" xfId="30850"/>
    <cellStyle name="Accent1 - 60% 10 12" xfId="30851"/>
    <cellStyle name="好_咸宁市直2013年政府基建支出预算表（一上) 2 12 3" xfId="30852"/>
    <cellStyle name="常规 5 8 12" xfId="30853"/>
    <cellStyle name="Comma  - Style2 10 10 2 2" xfId="30854"/>
    <cellStyle name="差_2015年元-12月收支 2 7 12" xfId="30855"/>
    <cellStyle name="差_2012-2013年结算140424李爱民 4 10 2" xfId="30856"/>
    <cellStyle name="常规 2 2 2 6 9 2 2" xfId="30857"/>
    <cellStyle name="常规 6 2 12 5 2" xfId="30858"/>
    <cellStyle name="常规 9 3 9 9" xfId="30859"/>
    <cellStyle name="Comma  - Style7 3 2" xfId="30860"/>
    <cellStyle name="Comma  - Style6 9 5 3" xfId="30861"/>
    <cellStyle name="常规 2 7 5 4" xfId="30862"/>
    <cellStyle name="Comma  - Style4 5 9 2" xfId="30863"/>
    <cellStyle name="常规 2 2 2 10 5 2 2" xfId="30864"/>
    <cellStyle name="好_2015年元-12月收支 2 7 14" xfId="30865"/>
    <cellStyle name="常规 8 2 2" xfId="30866"/>
    <cellStyle name="好_2012年调整预算 4 7" xfId="30867"/>
    <cellStyle name="Comma  - Style1 3 15" xfId="30868"/>
    <cellStyle name="常规 10 13 6" xfId="30869"/>
    <cellStyle name="Accent1 2 12" xfId="30870"/>
    <cellStyle name="常规 2 5 2 2" xfId="30871"/>
    <cellStyle name="输出 2 3" xfId="30872"/>
    <cellStyle name="Accent6 - 40% 6 9 2" xfId="30873"/>
    <cellStyle name="好_财政优惠政策计算表20140527 2 2 7" xfId="30874"/>
    <cellStyle name="好_2015年元-12月收支 2 12 2 2" xfId="30875"/>
    <cellStyle name="标题 1 7" xfId="30876"/>
    <cellStyle name="差_咸宁市直2013年政府基建支出预算表（一上) 2 12 14" xfId="30877"/>
    <cellStyle name="数字 7 2 2" xfId="30878"/>
    <cellStyle name="常规 2 2 14 14" xfId="30879"/>
    <cellStyle name="Accent5 - 60% 10 2 3" xfId="30880"/>
    <cellStyle name="常规 3 3 11 2" xfId="30881"/>
    <cellStyle name="常规 9 3 9 7 2" xfId="30882"/>
    <cellStyle name="好_（定稿）2013年开发区区域内税收汇总03版 9 12 2" xfId="30883"/>
    <cellStyle name="好_2012年调整预算 10 3" xfId="30884"/>
    <cellStyle name="常规 2 2 6 2 14 2" xfId="30885"/>
    <cellStyle name="Accent2 7 2 5" xfId="30886"/>
    <cellStyle name="数字 10 3 2" xfId="30887"/>
    <cellStyle name="常规 3 21 2" xfId="30888"/>
    <cellStyle name="常规 3 16 2" xfId="30889"/>
    <cellStyle name="常规 18 11 12 2" xfId="30890"/>
    <cellStyle name="Accent5 4 12 2" xfId="30891"/>
    <cellStyle name="SHADEDSTORES 2 12 5" xfId="30892"/>
    <cellStyle name="强调 1 9 7" xfId="30893"/>
    <cellStyle name="常规 10 6 7 2" xfId="30894"/>
    <cellStyle name="差_123 2 10 12" xfId="30895"/>
    <cellStyle name="Accent3 - 60% 11 2 5" xfId="30896"/>
    <cellStyle name="表标题 12 13" xfId="30897"/>
    <cellStyle name="好_2015年开发区收支预算表20150826定稿（加科技明细）结算后调整 11 14" xfId="30898"/>
    <cellStyle name="Grey 7" xfId="30899"/>
    <cellStyle name="Comma  - Style2 2 13 2" xfId="30900"/>
    <cellStyle name="常规 2 2 18 4" xfId="30901"/>
    <cellStyle name="好_2012年调整预算 2 9 5" xfId="30902"/>
    <cellStyle name="常规 14 2 3 8 2" xfId="30903"/>
    <cellStyle name="差_2012-2013年结算140424李爱民 2 5 5" xfId="30904"/>
    <cellStyle name="常规 2 9 12 5 2" xfId="30905"/>
    <cellStyle name="常规 2 4 6 4" xfId="30906"/>
    <cellStyle name="好_2015年开发区收支预算表20150826定稿（加科技明细）结算后调整 2 10 2" xfId="30907"/>
    <cellStyle name="常规 3 11 6" xfId="30908"/>
    <cellStyle name="差_元-3月开发区税收收入完成情况表 13 11 2" xfId="30909"/>
    <cellStyle name="好_Book1_1 7 8 2" xfId="30910"/>
    <cellStyle name="常规 8 2 9 3 2" xfId="30911"/>
    <cellStyle name="Comma  - Style5 10 13 2 2" xfId="30912"/>
    <cellStyle name="好_财政优惠政策计算表20140527 2 9 5 2" xfId="30913"/>
    <cellStyle name="差_2015年开发区收支预算表20150301 2 2 6 2" xfId="30914"/>
    <cellStyle name="好_（定稿）2013年开发区区域内税收汇总03版 5 7" xfId="30915"/>
    <cellStyle name="Comma  - Style8 6 3" xfId="30916"/>
    <cellStyle name="Accent3 - 60% 5 7" xfId="30917"/>
    <cellStyle name="常规 2 18 12 2" xfId="30918"/>
    <cellStyle name="常规 10 4 6" xfId="30919"/>
    <cellStyle name="差_元-3月开发区税收收入完成情况表 12 13" xfId="30920"/>
    <cellStyle name="好_2013年财政收支表（2月8日） 2 6 2 2" xfId="30921"/>
    <cellStyle name="Accent6 - 20% 11 2 6" xfId="30922"/>
    <cellStyle name="好_咸宁市直2013年政府基建支出预算表（一上) 2 8 14 2" xfId="30923"/>
    <cellStyle name="常规 2 2 2 2 14" xfId="30924"/>
    <cellStyle name="差_咸宁市直2013年政府基建支出预算表（一上) 23" xfId="30925"/>
    <cellStyle name="差_咸宁市直2013年政府基建支出预算表（一上) 18" xfId="30926"/>
    <cellStyle name="Comma  - Style2 8 6" xfId="30927"/>
    <cellStyle name="常规 14 2 3 6" xfId="30928"/>
    <cellStyle name="差_2013年财政收支表（2月8日） 3 7 2" xfId="30929"/>
    <cellStyle name="差_财政优惠政策计算表20140527" xfId="30930"/>
    <cellStyle name="Comma  - Style3 5 12 2" xfId="30931"/>
    <cellStyle name="常规 2 2 2 7 5 7" xfId="30932"/>
    <cellStyle name="后继超级链接 7 8" xfId="30933"/>
    <cellStyle name="常规 8 2 6 12" xfId="30934"/>
    <cellStyle name="entry box 3 8" xfId="30935"/>
    <cellStyle name="Accent2 - 60% 3 11" xfId="30936"/>
    <cellStyle name="常规 2 2 2 9 10 6 2" xfId="30937"/>
    <cellStyle name="编号 3 2" xfId="30938"/>
    <cellStyle name="常规 2 2 2 3 12 12 2" xfId="30939"/>
    <cellStyle name="差_元-3月开发区税收收入完成情况表 9 13 2" xfId="30940"/>
    <cellStyle name="常规 7 4 13" xfId="30941"/>
    <cellStyle name="好_2015年开发区收支预算表20150826定稿（加科技明细）结算后调整 2 8 6 2" xfId="30942"/>
    <cellStyle name="常规 7 6 10 2" xfId="30943"/>
    <cellStyle name="Comma  - Style5 2 2 2" xfId="30944"/>
    <cellStyle name="Comma  - Style1 12 10 3" xfId="30945"/>
    <cellStyle name="Accent2 - 20% 6 2 6 2" xfId="30946"/>
    <cellStyle name="差_Book1 6 6" xfId="30947"/>
    <cellStyle name="Accent6 8 14" xfId="30948"/>
    <cellStyle name="好_2014年元-12月收支 2 5 11" xfId="30949"/>
    <cellStyle name="常规 2 2 9 2 8 5 2" xfId="30950"/>
    <cellStyle name="Accent6 - 40% 12 2" xfId="30951"/>
    <cellStyle name="表标题 2 6 2 2" xfId="30952"/>
    <cellStyle name="差_2014年元-12月收支 7 13" xfId="30953"/>
    <cellStyle name="Accent6 - 40% 5 10 2" xfId="30954"/>
    <cellStyle name="常规 2 2 2 5 10 10" xfId="30955"/>
    <cellStyle name="Comma  - Style3 12 2 2" xfId="30956"/>
    <cellStyle name="常规 8 2 8 5 2" xfId="30957"/>
    <cellStyle name="Accent4 - 20% 2 9" xfId="30958"/>
    <cellStyle name="差_2012年调整预算 2 9 14" xfId="30959"/>
    <cellStyle name="Accent6 - 60% 8 2 6 2 2" xfId="30960"/>
    <cellStyle name="好_2015年开发区收支预算表20150301 2 11 11" xfId="30961"/>
    <cellStyle name="常规 7 2 7 7 2" xfId="30962"/>
    <cellStyle name="差_2015年元-12月收支 3 6 2" xfId="30963"/>
    <cellStyle name="差_2014年元-12月收支 2 9" xfId="30964"/>
    <cellStyle name="Comma  - Style2 12 13 3" xfId="30965"/>
    <cellStyle name="常规 2 2 9 2 7 5 2" xfId="30966"/>
    <cellStyle name="常规 2 7 11 8 2" xfId="30967"/>
    <cellStyle name="Accent1 - 20% 2 2 4" xfId="30968"/>
    <cellStyle name="常规 4 2 2 3" xfId="30969"/>
    <cellStyle name="Comma  - Style3 5 11 2" xfId="30970"/>
    <cellStyle name="常规 2 2 2 7 4 7" xfId="30971"/>
    <cellStyle name="后继超级链接 6 8" xfId="30972"/>
    <cellStyle name="entry box 2 8" xfId="30973"/>
    <cellStyle name="差_（定稿）2013年开发区区域内税收汇总03版 2 19 2" xfId="30974"/>
    <cellStyle name="差_（定稿）2013年开发区区域内税收汇总03版 2 24 2" xfId="30975"/>
    <cellStyle name="差_Book1 9 7" xfId="30976"/>
    <cellStyle name="常规 4 2 5 6 2" xfId="30977"/>
    <cellStyle name="常规 6 2 10" xfId="30978"/>
    <cellStyle name="Accent6 2 7 2" xfId="30979"/>
    <cellStyle name="常规 2 2 2 10 8 11 2" xfId="30980"/>
    <cellStyle name="常规 2 8 10 3 2" xfId="30981"/>
    <cellStyle name="好_2015年开发区收支预算表20150301 2 8 6" xfId="30982"/>
    <cellStyle name="常规 9 2 5 3 2" xfId="30983"/>
    <cellStyle name="SHADEDSTORES 2 8 2" xfId="30984"/>
    <cellStyle name="Accent6 - 40% 2 8 2" xfId="30985"/>
    <cellStyle name="Accent1 - 40% 23" xfId="30986"/>
    <cellStyle name="Accent1 - 40% 18" xfId="30987"/>
    <cellStyle name="Accent6 - 40% 4 2 5 3" xfId="30988"/>
    <cellStyle name="常规 18 6 4" xfId="30989"/>
    <cellStyle name="差_元-3月开发区税收收入完成情况表 2 8 2" xfId="30990"/>
    <cellStyle name="Accent3 - 40% 11 9" xfId="30991"/>
    <cellStyle name="常规 8 2 5 4 2" xfId="30992"/>
    <cellStyle name="Prefilled 6 5 2" xfId="30993"/>
    <cellStyle name="Total 4" xfId="30994"/>
    <cellStyle name="差_2014年元-12月收支 2 14 2" xfId="30995"/>
    <cellStyle name="Accent5 7 2 5 2 2" xfId="30996"/>
    <cellStyle name="Accent6 - 40% 8 13 2" xfId="30997"/>
    <cellStyle name="Prefilled 3 6 4" xfId="30998"/>
    <cellStyle name="40% - 强调文字颜色 1 5" xfId="30999"/>
    <cellStyle name="差_2012年调整预算 2 6 2" xfId="31000"/>
    <cellStyle name="Comma  - Style2 11 6 2 2" xfId="31001"/>
    <cellStyle name="常规 2 2 9 2 9 2 2" xfId="31002"/>
    <cellStyle name="常规 16 2 4" xfId="31003"/>
    <cellStyle name="Accent5 - 60% 2 2 4" xfId="31004"/>
    <cellStyle name="Comma  - Style5 5 6 2" xfId="31005"/>
    <cellStyle name="好_2015年元-12月收支 3 9 2" xfId="31006"/>
    <cellStyle name="Accent3 - 60% 11 11" xfId="31007"/>
    <cellStyle name="差_咸宁市直2013年政府基建支出预算表（一上) 13 3" xfId="31008"/>
    <cellStyle name="差_2015年元-12月收支 13 9" xfId="31009"/>
    <cellStyle name="SHADEDSTORES 2 11 4" xfId="31010"/>
    <cellStyle name="差_2012-2013年结算140424李爱民 2 5 13 2" xfId="31011"/>
    <cellStyle name="t_HVAC Equipment (3) 2 3 2 2" xfId="31012"/>
    <cellStyle name="常规 2 9 11 6 2" xfId="31013"/>
    <cellStyle name="常规 2 3 7 4" xfId="31014"/>
    <cellStyle name="好_2015年开发区收支预算表20150301 11 4" xfId="31015"/>
    <cellStyle name="Comma  - Style3 6 2 2 2" xfId="31016"/>
    <cellStyle name="Accent3 - 20% 7 10 2" xfId="31017"/>
    <cellStyle name="Accent2 - 40% 2 2 5" xfId="31018"/>
    <cellStyle name="Accent3 - 20% 6 2 2 2" xfId="31019"/>
    <cellStyle name="Comma  - Style5 3 6 3" xfId="31020"/>
    <cellStyle name="差_2015年元-12月收支 9 14" xfId="31021"/>
    <cellStyle name="Comma  - Style6 8 5 2" xfId="31022"/>
    <cellStyle name="常规 2 6 5 3" xfId="31023"/>
    <cellStyle name="超级链接 10 5" xfId="31024"/>
    <cellStyle name="表标题 2 2" xfId="31025"/>
    <cellStyle name="常规 9 3 6 10" xfId="31026"/>
    <cellStyle name="Comma  - Style5 6 8 2" xfId="31027"/>
    <cellStyle name="常规 13 11 13 2" xfId="31028"/>
    <cellStyle name="好_2015年元-12月收支 2 4 9" xfId="31029"/>
    <cellStyle name="Comma  - Style4 8 2 2" xfId="31030"/>
    <cellStyle name="常规 8 10 2 2" xfId="31031"/>
    <cellStyle name="未定义 2 4 6" xfId="31032"/>
    <cellStyle name="常规 9 3 6 6 2" xfId="31033"/>
    <cellStyle name="Accent6 5 5 2" xfId="31034"/>
    <cellStyle name="货币 2 2 4" xfId="31035"/>
    <cellStyle name="Accent6 - 40% 10 6" xfId="31036"/>
    <cellStyle name="Accent6 - 40% 2 5 2" xfId="31037"/>
    <cellStyle name="常规 5 6 3" xfId="31038"/>
    <cellStyle name="数字 9 16" xfId="31039"/>
    <cellStyle name="Accent4 - 20% 9 2 4" xfId="31040"/>
    <cellStyle name="常规 10 3 2 6 2" xfId="31041"/>
    <cellStyle name="常规 23 5 2" xfId="31042"/>
    <cellStyle name="常规 18 5 2" xfId="31043"/>
    <cellStyle name="Accent2 - 20% 4 2" xfId="31044"/>
    <cellStyle name="常规 2 8 10 6 2" xfId="31045"/>
    <cellStyle name="差_元-3月开发区税收收入完成情况表 3 11" xfId="31046"/>
    <cellStyle name="好_2013年财政收支表（2月8日） 2 8 7" xfId="31047"/>
    <cellStyle name="常规 9 3 2 11 2" xfId="31048"/>
    <cellStyle name="Accent5 - 40% 9 2 3" xfId="31049"/>
    <cellStyle name="Comma  - Style7 11 5 3" xfId="31050"/>
    <cellStyle name="常规 2 9 19 2" xfId="31051"/>
    <cellStyle name="常规 2 9 24 2" xfId="31052"/>
    <cellStyle name="常规 11 2 18 2" xfId="31053"/>
    <cellStyle name="Comma  - Style3 7 13" xfId="31054"/>
    <cellStyle name="Accent3 6 10" xfId="31055"/>
    <cellStyle name="Comma  - Style4 4 12" xfId="31056"/>
    <cellStyle name="常规 4 3 8 4" xfId="31057"/>
    <cellStyle name="Accent6 - 20% 12 3 2 2" xfId="31058"/>
    <cellStyle name="常规 3 3 3 13" xfId="31059"/>
    <cellStyle name="HEADING2 4 2" xfId="31060"/>
    <cellStyle name="常规 2 2 2 4 12 14" xfId="31061"/>
    <cellStyle name="Accent4 - 40% 9 2 7" xfId="31062"/>
    <cellStyle name="常规 2 8 10 11" xfId="31063"/>
    <cellStyle name="常规 2 2 2 8 2 11" xfId="31064"/>
    <cellStyle name="差_2013年财政收支表（2月8日） 12 5" xfId="31065"/>
    <cellStyle name="小数 2" xfId="31066"/>
    <cellStyle name="常规 4 2 8 14 2" xfId="31067"/>
    <cellStyle name="常规 2 3 12 4 2" xfId="31068"/>
    <cellStyle name="no dec" xfId="31069"/>
    <cellStyle name="好_2012年调整预算 2 8 3" xfId="31070"/>
    <cellStyle name="常规 9 3 3 14" xfId="31071"/>
    <cellStyle name="常规 2 2 9 2 3 6 2" xfId="31072"/>
    <cellStyle name="20% - 强调文字颜色 2 2 4" xfId="31073"/>
    <cellStyle name="好_2013年财政收支表（2月8日） 2 4 8" xfId="31074"/>
    <cellStyle name="好_2013年财政收支表（2月8日） 11" xfId="31075"/>
    <cellStyle name="强调文字颜色 4 6" xfId="31076"/>
    <cellStyle name="Comma  - Style3 15 2 2" xfId="31077"/>
    <cellStyle name="Comma  - Style3 20 2 2" xfId="31078"/>
    <cellStyle name="好_2012年调整预算 8 8" xfId="31079"/>
    <cellStyle name="常规 8 8 12 2" xfId="31080"/>
    <cellStyle name="好_123 8 5 2" xfId="31081"/>
    <cellStyle name="Accent2 - 40% 12 5" xfId="31082"/>
    <cellStyle name="Accent6 - 60% 7 2 6 2 2" xfId="31083"/>
    <cellStyle name="Accent3 - 20% 6 15" xfId="31084"/>
    <cellStyle name="常规 10 2 8 4" xfId="31085"/>
    <cellStyle name="Accent5 - 20% 11 5" xfId="31086"/>
    <cellStyle name="Accent5 - 20% 7 8" xfId="31087"/>
    <cellStyle name="常规 4 2 10 2" xfId="31088"/>
    <cellStyle name="常规 9 2 7 5" xfId="31089"/>
    <cellStyle name="Accent6 - 40% 4 2 2 3" xfId="31090"/>
    <cellStyle name="Comma  - Style3 5 5 3" xfId="31091"/>
    <cellStyle name="Accent2 - 40% 8 2 3" xfId="31092"/>
    <cellStyle name="差_财政优惠政策计算表20140527 2 4 5" xfId="31093"/>
    <cellStyle name="好_（定稿）2013年开发区区域内税收汇总03版 9 6" xfId="31094"/>
    <cellStyle name="超级链接 7 10" xfId="31095"/>
    <cellStyle name="Comma  - Style7 9 3 2" xfId="31096"/>
    <cellStyle name="好_（定稿）2013年开发区区域内税收汇总03版 6 13" xfId="31097"/>
    <cellStyle name="regstoresfromspecstores 4 2 2" xfId="31098"/>
    <cellStyle name="Accent6 8 13 2" xfId="31099"/>
    <cellStyle name="差_Book1 6 5 2" xfId="31100"/>
    <cellStyle name="差_2015年元-12月收支 2 10 10" xfId="31101"/>
    <cellStyle name="检查单元格" xfId="31102" builtinId="23"/>
    <cellStyle name="差_2013年财政收支表（2月8日） 14 2" xfId="31103"/>
    <cellStyle name="Accent6 6 2 6 2 2" xfId="31104"/>
    <cellStyle name="强调 2 5 9 2" xfId="31105"/>
    <cellStyle name="常规 2 2 2 9 11 6 2" xfId="31106"/>
    <cellStyle name="Comma  - Style2 10 6 3" xfId="31107"/>
    <cellStyle name="Comma  - Style3 5 4" xfId="31108"/>
    <cellStyle name="常规 15 2 2 2 2" xfId="31109"/>
    <cellStyle name="好_123 2 7 14" xfId="31110"/>
    <cellStyle name="差_2012年调整预算 8 4 2" xfId="31111"/>
    <cellStyle name="Accent2 10 5" xfId="31112"/>
    <cellStyle name="好_2012年调整预算 2 7 4 2" xfId="31113"/>
    <cellStyle name="差_咸宁市直2013年政府基建支出预算表（一上) 8 6 2" xfId="31114"/>
    <cellStyle name="常规 2 2 16 3 2" xfId="31115"/>
    <cellStyle name="表标题 4 12 2 2" xfId="31116"/>
    <cellStyle name="差_（定稿）2013年开发区区域内税收汇总03版 5 11 2" xfId="31117"/>
    <cellStyle name="Accent6 - 40% 11 12 2" xfId="31118"/>
    <cellStyle name="常规 10 2 4 6 2" xfId="31119"/>
    <cellStyle name="Accent2 - 20% 5 2 4 2" xfId="31120"/>
    <cellStyle name="强调 2 6 3 2" xfId="31121"/>
    <cellStyle name="Accent6 - 20% 15 2 2" xfId="31122"/>
    <cellStyle name="Accent6 - 20% 20 2 2" xfId="31123"/>
    <cellStyle name="好_Book1 10" xfId="31124"/>
    <cellStyle name="差_2012年调整预算 25 2" xfId="31125"/>
    <cellStyle name="Accent4 - 40% 11 4" xfId="31126"/>
    <cellStyle name="常规 2 11" xfId="31127"/>
    <cellStyle name="常规 13 3 5" xfId="31128"/>
    <cellStyle name="好_2012年调整预算 10 9 2" xfId="31129"/>
    <cellStyle name="好_123 2 6 7" xfId="31130"/>
    <cellStyle name="常规 17 5 11 2" xfId="31131"/>
    <cellStyle name="差_2015年开发区收支预算表20150301 4 14 2" xfId="31132"/>
    <cellStyle name="常规 6 5 3 2" xfId="31133"/>
    <cellStyle name="差_2012年调整预算 2 8 3" xfId="31134"/>
    <cellStyle name="好_咸宁市直2013年政府基建支出预算表（一上) 2 9 3" xfId="31135"/>
    <cellStyle name="差_2014年元-12月收支 12 14 2" xfId="31136"/>
    <cellStyle name="SHADEDSTORES 5 3 4 2" xfId="31137"/>
    <cellStyle name="好_2012-2013年结算140424李爱民 2 3 6 2" xfId="31138"/>
    <cellStyle name="常规 2 3 23" xfId="31139"/>
    <cellStyle name="常规 2 3 18" xfId="31140"/>
    <cellStyle name="Accent4 - 60% 4 14" xfId="31141"/>
    <cellStyle name="差_2015年元-12月收支 2 11 6" xfId="31142"/>
    <cellStyle name="Accent4 - 60% 23" xfId="31143"/>
    <cellStyle name="Accent4 - 60% 18" xfId="31144"/>
    <cellStyle name="好_2012年调整预算 9 7" xfId="31145"/>
    <cellStyle name="Input [yellow] 10 3" xfId="31146"/>
    <cellStyle name="差_123 2 17" xfId="31147"/>
    <cellStyle name="差_123 2 22" xfId="31148"/>
    <cellStyle name="常规 2 4 6 13 2" xfId="31149"/>
    <cellStyle name="常规 7 2 6 2 2" xfId="31150"/>
    <cellStyle name="常规 10 3 11 10 2" xfId="31151"/>
    <cellStyle name="常规 2 2 6 2 6 10" xfId="31152"/>
    <cellStyle name="超级链接 9 7 2" xfId="31153"/>
    <cellStyle name="差_2013年财政收支表（2月8日） 2 8 14" xfId="31154"/>
    <cellStyle name="entry box 6 6" xfId="31155"/>
    <cellStyle name="差_元-3月开发区税收收入完成情况表 2 10 7" xfId="31156"/>
    <cellStyle name="好_2012年调整预算 3 11 2" xfId="31157"/>
    <cellStyle name="差_2012-2013年结算140424李爱民 10 8 2" xfId="31158"/>
    <cellStyle name="小数 12 16" xfId="31159"/>
    <cellStyle name="Comma  - Style6 3 8 3" xfId="31160"/>
    <cellStyle name="好_咸宁市直2013年政府基建支出预算表（一上) 2 2 4 2" xfId="31161"/>
    <cellStyle name="常规 8 3 5 2" xfId="31162"/>
    <cellStyle name="Comma  - Style4 25 2" xfId="31163"/>
    <cellStyle name="Accent1 - 60% 11 7" xfId="31164"/>
    <cellStyle name="差_2013年财政收支表（2月8日） 7 14" xfId="31165"/>
    <cellStyle name="好_Book1 11 10 2" xfId="31166"/>
    <cellStyle name="Accent6 - 60% 8 4 2 2" xfId="31167"/>
    <cellStyle name="后继超级链接 2 4" xfId="31168"/>
    <cellStyle name="Comma  - Style2 8 2" xfId="31169"/>
    <cellStyle name="常规 6 2 3 10 2" xfId="31170"/>
    <cellStyle name="好_咸宁市直2013年政府基建支出预算表（一上) 12 5 2" xfId="31171"/>
    <cellStyle name="常规 9 2 9 8" xfId="31172"/>
    <cellStyle name="差_（定稿）2013年开发区区域内税收汇总03版 2 2 13 2" xfId="31173"/>
    <cellStyle name="Accent2 - 60% 9 2 2" xfId="31174"/>
    <cellStyle name="小数 11 13 2" xfId="31175"/>
    <cellStyle name="好_2012年调整预算 2 6 8" xfId="31176"/>
    <cellStyle name="Comma  - Style6 14 3" xfId="31177"/>
    <cellStyle name="Comma  - Style2 2 9 3" xfId="31178"/>
    <cellStyle name="差_2012年调整预算 2 7 10" xfId="31179"/>
    <cellStyle name="常规 2 2 4 14" xfId="31180"/>
    <cellStyle name="Comma  - Style6 9 8" xfId="31181"/>
    <cellStyle name="Accent2 4 3" xfId="31182"/>
    <cellStyle name="Comma  - Style7 7 13 3" xfId="31183"/>
    <cellStyle name="Accent4 - 60% 9 9" xfId="31184"/>
    <cellStyle name="常规 13 4 5 2" xfId="31185"/>
    <cellStyle name="差_2012-2013年结算140424李爱民 2 4 2 2" xfId="31186"/>
    <cellStyle name="常规 10 3 2 2 2" xfId="31187"/>
    <cellStyle name="entry box 9 2 2" xfId="31188"/>
    <cellStyle name="Accent3 - 40% 9 2" xfId="31189"/>
    <cellStyle name="常规 5 3 2 6 4" xfId="31190"/>
    <cellStyle name="Accent6 - 20% 2 11" xfId="31191"/>
    <cellStyle name="差_Book1_1 6 6" xfId="31192"/>
    <cellStyle name="常规 4 7 2" xfId="31193"/>
    <cellStyle name="差_2012-2013年结算140424李爱民 9 8 2" xfId="31194"/>
    <cellStyle name="好_2015年元-12月收支 2 6 12 2" xfId="31195"/>
    <cellStyle name="常规 10 12 13" xfId="31196"/>
    <cellStyle name="好_Book1_1 10 6 2" xfId="31197"/>
    <cellStyle name="常规 18 8 5" xfId="31198"/>
    <cellStyle name="差_财政优惠政策计算表20140527 3 12" xfId="31199"/>
    <cellStyle name="常规 10 5 13" xfId="31200"/>
    <cellStyle name="常规 10 12 12 2" xfId="31201"/>
    <cellStyle name="差_2015年开发区收支预算表20150826定稿（加科技明细）结算后调整 8 9" xfId="31202"/>
    <cellStyle name="好_财政优惠政策计算表20140527 2 10 4" xfId="31203"/>
    <cellStyle name="常规 10 2 7 7" xfId="31204"/>
    <cellStyle name="Header2 6 6 2" xfId="31205"/>
    <cellStyle name="Comma  - Style5 12 9 2 2" xfId="31206"/>
    <cellStyle name="Accent1 - 20% 11 7 2" xfId="31207"/>
    <cellStyle name="常规 12 2 9 8" xfId="31208"/>
    <cellStyle name="Accent1 - 20% 24" xfId="31209"/>
    <cellStyle name="Accent1 - 20% 19" xfId="31210"/>
    <cellStyle name="小数 6 2" xfId="31211"/>
    <cellStyle name="强调 3 5 10" xfId="31212"/>
    <cellStyle name="后继超级链接 7 10 2" xfId="31213"/>
    <cellStyle name="Accent1 - 60% 2 2 3" xfId="31214"/>
    <cellStyle name="Accent2 - 20% 3 5 2" xfId="31215"/>
    <cellStyle name="差_2012年调整预算 8 10" xfId="31216"/>
    <cellStyle name="常规 2 5 7 14" xfId="31217"/>
    <cellStyle name="_咸宁市2007年津补贴转移支付总表(下发）" xfId="31218"/>
    <cellStyle name="差_Book1_1 10 13 2" xfId="31219"/>
    <cellStyle name="sstot 2 10 2" xfId="31220"/>
    <cellStyle name="好_2012年调整预算 2 12 5" xfId="31221"/>
    <cellStyle name="SHADEDSTORES 4 2 8 2" xfId="31222"/>
    <cellStyle name="差_Book1 7 14 2" xfId="31223"/>
    <cellStyle name="好_2015年元-12月收支 2 7 4 2" xfId="31224"/>
    <cellStyle name="Comma  - Style3 2 8 2" xfId="31225"/>
    <cellStyle name="强调 1 11 12 2" xfId="31226"/>
    <cellStyle name="Accent5 9 10" xfId="31227"/>
    <cellStyle name="差_2015年开发区收支预算表20150301 12 8 2" xfId="31228"/>
    <cellStyle name="Accent3 - 20% 8 3 2" xfId="31229"/>
    <cellStyle name="Comma  - Style1 5 9 2 2" xfId="31230"/>
    <cellStyle name="差_2015年开发区收支预算表20150826定稿（加科技明细）结算后调整 11 6 2" xfId="31231"/>
    <cellStyle name="强调 1 10 4 2" xfId="31232"/>
    <cellStyle name="好_元-3月开发区税收收入完成情况表 2 10 2 2" xfId="31233"/>
    <cellStyle name="好 2 4" xfId="31234"/>
    <cellStyle name="Accent1 3 2" xfId="31235"/>
    <cellStyle name="常规 6 8 4 2" xfId="31236"/>
    <cellStyle name="差_财政优惠政策计算表20140527 2 2 13" xfId="31237"/>
    <cellStyle name="好_咸宁市直2013年政府基建支出预算表（一上) 2 7 14" xfId="31238"/>
    <cellStyle name="差_Book1_1 4" xfId="31239"/>
    <cellStyle name="后继超级链接 3 3" xfId="31240"/>
    <cellStyle name="entry box 2 7 2" xfId="31241"/>
    <cellStyle name="Prefilled 4 3 3" xfId="31242"/>
    <cellStyle name="常规 2 6 3 2 2" xfId="31243"/>
    <cellStyle name="Accent1 - 60% 7" xfId="31244"/>
    <cellStyle name="常规 2 2 2 5 12 5 2" xfId="31245"/>
    <cellStyle name="常规 30 11" xfId="31246"/>
    <cellStyle name="常规 25 11" xfId="31247"/>
    <cellStyle name="好_2013年财政收支表（2月8日） 2 12 5" xfId="31248"/>
    <cellStyle name="常规 2 13 8 2" xfId="31249"/>
    <cellStyle name="Accent6 - 20% 25" xfId="31250"/>
    <cellStyle name="常规 5 2 2 8 6 2" xfId="31251"/>
    <cellStyle name="标题 4 2 3 2 2" xfId="31252"/>
    <cellStyle name="数字 8 10" xfId="31253"/>
    <cellStyle name="好_咸宁市直2013年政府基建支出预算表（一上) 6 7 2" xfId="31254"/>
    <cellStyle name="数字 2 9 2" xfId="31255"/>
    <cellStyle name="Input [yellow] 4 2 3" xfId="31256"/>
    <cellStyle name="Accent2 - 60% 11 11" xfId="31257"/>
    <cellStyle name="Accent4 - 60% 2 2 4" xfId="31258"/>
    <cellStyle name="好_2015年开发区收支预算表20150301 2 6 7 2" xfId="31259"/>
    <cellStyle name="Accent1 - 20% 12 2 2" xfId="31260"/>
    <cellStyle name="好_2014年元-12月收支 10 12" xfId="31261"/>
    <cellStyle name="Comma  - Style8 10 8" xfId="31262"/>
    <cellStyle name="强调文字颜色 5 6" xfId="31263"/>
    <cellStyle name="常规 12 2 3 10" xfId="31264"/>
    <cellStyle name="Accent2 8 2 2" xfId="31265"/>
    <cellStyle name="常规 17 26" xfId="31266"/>
    <cellStyle name="SHADEDSTORES 7 3 4" xfId="31267"/>
    <cellStyle name="Accent2 - 20% 10 13 2" xfId="31268"/>
    <cellStyle name="常规 2 7 4 7" xfId="31269"/>
    <cellStyle name="常规 2 2 2 3 22" xfId="31270"/>
    <cellStyle name="常规 2 2 2 3 17" xfId="31271"/>
    <cellStyle name="Accent1 - 40% 11 4" xfId="31272"/>
    <cellStyle name="差_Book1 11 2 2" xfId="31273"/>
    <cellStyle name="差_2012-2013年结算140424李爱民 7 12 2" xfId="31274"/>
    <cellStyle name="Accent5 5 2 2 2" xfId="31275"/>
    <cellStyle name="超级链接 3 6" xfId="31276"/>
    <cellStyle name="强调 1 10 14" xfId="31277"/>
    <cellStyle name="差_2015年开发区收支预算表20150826定稿（加科技明细）结算后调整 6 3" xfId="31278"/>
    <cellStyle name="常规 16 2 3 13 2" xfId="31279"/>
    <cellStyle name="Comma  - Style8 8 10 2" xfId="31280"/>
    <cellStyle name="常规 6 8 12 2" xfId="31281"/>
    <cellStyle name="好_2012-2013年结算140424李爱民 10 3" xfId="31282"/>
    <cellStyle name="差_2015年开发区收支预算表20150826定稿（加科技明细）结算后调整 4 14" xfId="31283"/>
    <cellStyle name="常规 4 3 3 14 2" xfId="31284"/>
    <cellStyle name="差_Book1_1 2 7 14 2" xfId="31285"/>
    <cellStyle name="差_2014年元-12月收支 2 2 7 2" xfId="31286"/>
    <cellStyle name="后继超链接 9 9 2" xfId="31287"/>
    <cellStyle name="常规 2 7 7 2" xfId="31288"/>
    <cellStyle name="常规 13 11 2 2" xfId="31289"/>
    <cellStyle name="常规 2 2 2 10 8 10 2" xfId="31290"/>
    <cellStyle name="Accent6 2 6 2" xfId="31291"/>
    <cellStyle name="常规 2 8 10 2 2" xfId="31292"/>
    <cellStyle name="Comma  - Style6 8 8 3" xfId="31293"/>
    <cellStyle name="好_财政优惠政策计算表20140527 2 8 13" xfId="31294"/>
    <cellStyle name="Comma  - Style2 4 6 2 2" xfId="31295"/>
    <cellStyle name="数量 9" xfId="31296"/>
    <cellStyle name="好_2015年开发区收支预算表20150301 2 7 9 2" xfId="31297"/>
    <cellStyle name="差_2012-2013年结算140424李爱民 2 8 9 2" xfId="31298"/>
    <cellStyle name="差_2015年开发区收支预算表20150301 2 10 5 2" xfId="31299"/>
    <cellStyle name="Accent3 - 20% 2 2 4 2" xfId="31300"/>
    <cellStyle name="常规 2 3 8 11" xfId="31301"/>
    <cellStyle name="Accent1 - 20% 11 11 2" xfId="31302"/>
    <cellStyle name="Comma  - Style5 9 11" xfId="31303"/>
    <cellStyle name="常规 5 24 2" xfId="31304"/>
    <cellStyle name="常规 5 19 2" xfId="31305"/>
    <cellStyle name="好_2015年开发区收支预算表20150301 2 2 4 2" xfId="31306"/>
    <cellStyle name="常规 2 4 6 10 2" xfId="31307"/>
    <cellStyle name="20% - 强调文字颜色 4 6 2" xfId="31308"/>
    <cellStyle name="差_Book1 9 10 2" xfId="31309"/>
    <cellStyle name="好_2015年开发区收支预算表20150301 2 4 5 2" xfId="31310"/>
    <cellStyle name="Currency [0] 2 6 2" xfId="31311"/>
    <cellStyle name="常规 2 2 2 4 11 5" xfId="31312"/>
    <cellStyle name="常规 8 2 5 9" xfId="31313"/>
    <cellStyle name="Accent4 - 40% 5 2 5" xfId="31314"/>
    <cellStyle name="常规 2 2 2 10 7 10" xfId="31315"/>
    <cellStyle name="Accent3 - 40% 24 2" xfId="31316"/>
    <cellStyle name="Accent3 - 40% 19 2" xfId="31317"/>
    <cellStyle name="常规 6 8 2 2" xfId="31318"/>
    <cellStyle name="常规 2 10 12 13 2" xfId="31319"/>
    <cellStyle name="Accent4 - 40% 2" xfId="31320"/>
    <cellStyle name="常规 2 2 4 2 2 10" xfId="31321"/>
    <cellStyle name="_Book1_1 8 6" xfId="31322"/>
    <cellStyle name="常规 3 2 8 2" xfId="31323"/>
    <cellStyle name="好_2015年开发区收支预算表20150301 4 6" xfId="31324"/>
    <cellStyle name="好_2015年开发区收支预算表20150826定稿（加科技明细）结算后调整 2 9 14 2" xfId="31325"/>
    <cellStyle name="差_咸宁市直2013年政府基建支出预算表（一上) 2 19 2" xfId="31326"/>
    <cellStyle name="差_咸宁市直2013年政府基建支出预算表（一上) 2 24 2" xfId="31327"/>
    <cellStyle name="常规 5 3 2 12 2" xfId="31328"/>
    <cellStyle name="差_2015年开发区收支预算表20150301 7 14" xfId="31329"/>
    <cellStyle name="差_Book1_1 4 12" xfId="31330"/>
    <cellStyle name="Accent2 - 20% 12 4" xfId="31331"/>
    <cellStyle name="常规 2 2 2 5 8 3 2" xfId="31332"/>
    <cellStyle name="常规 3 5 7" xfId="31333"/>
    <cellStyle name="常规 28 11 2" xfId="31334"/>
    <cellStyle name="常规 2 4 5 3" xfId="31335"/>
    <cellStyle name="差_2012-2013年结算140424李爱民 2 4 4" xfId="31336"/>
    <cellStyle name="好_2015年开发区收支预算表20150826定稿（加科技明细）结算后调整 8 10" xfId="31337"/>
    <cellStyle name="好_2014年元-12月收支 2 4 2" xfId="31338"/>
    <cellStyle name="Accent6 - 60% 4 2 3" xfId="31339"/>
    <cellStyle name="差_2015年元-12月收支 2 4 9" xfId="31340"/>
    <cellStyle name="Comma  - Style6 7 13 3" xfId="31341"/>
    <cellStyle name="差_元-3月开发区税收收入完成情况表 2 7 10" xfId="31342"/>
    <cellStyle name="强调 3 6 4 2" xfId="31343"/>
    <cellStyle name="常规 13 9 5" xfId="31344"/>
    <cellStyle name="好_（定稿）2013年开发区区域内税收汇总03版 2 12 13" xfId="31345"/>
    <cellStyle name="常规 2 2 2 4" xfId="31346"/>
    <cellStyle name="Accent6 - 60% 10 2 5 2" xfId="31347"/>
    <cellStyle name="常规 9 3 6 8" xfId="31348"/>
    <cellStyle name="Accent4 - 60% 12 5" xfId="31349"/>
    <cellStyle name="强调 2 2 6 2" xfId="31350"/>
    <cellStyle name="好_（定稿）2013年开发区区域内税收汇总03版 6 11 2" xfId="31351"/>
    <cellStyle name="Accent6 - 20% 11 5 2" xfId="31352"/>
    <cellStyle name="Comma  - Style2 2 9 2" xfId="31353"/>
    <cellStyle name="Accent5 - 60% 4 7" xfId="31354"/>
    <cellStyle name="差_（定稿）2013年开发区区域内税收汇总03版 6 3 2" xfId="31355"/>
    <cellStyle name="Accent2 - 20% 9 2 2 2" xfId="31356"/>
    <cellStyle name="差_2015年开发区收支预算表20150301 6 8 2" xfId="31357"/>
    <cellStyle name="差_2013年财政收支表（2月8日） 12 14 2" xfId="31358"/>
    <cellStyle name="差_咸宁市直2013年政府基建支出预算表（一上) 5 12" xfId="31359"/>
    <cellStyle name="好_2015年开发区收支预算表20150301 4 9 2" xfId="31360"/>
    <cellStyle name="Accent4 - 20% 6 3" xfId="31361"/>
    <cellStyle name="表标题 3 4 3" xfId="31362"/>
    <cellStyle name="常规 4 2 3 6 2" xfId="31363"/>
    <cellStyle name="Comma  - Style7 2 13 3" xfId="31364"/>
    <cellStyle name="强调 3 5 10 2" xfId="31365"/>
    <cellStyle name="Accent6 2 10" xfId="31366"/>
    <cellStyle name="Comma  - Style4 2 9 3" xfId="31367"/>
    <cellStyle name="差_Book1_1 2 3 13" xfId="31368"/>
    <cellStyle name="差_财政优惠政策计算表20140527 9 13" xfId="31369"/>
    <cellStyle name="Comma  - Style6 3 13" xfId="31370"/>
    <cellStyle name="Accent6 - 20% 7 2 3" xfId="31371"/>
    <cellStyle name="后继超级链接 4 11 2" xfId="31372"/>
    <cellStyle name="常规 4 2 2 6 2" xfId="31373"/>
    <cellStyle name="好_2015年开发区收支预算表20150301 3 9 2" xfId="31374"/>
    <cellStyle name="表标题 2 4 3" xfId="31375"/>
    <cellStyle name="常规 2 2 9 2 6 6" xfId="31376"/>
    <cellStyle name="常规 2 2 2 6 11 5 2" xfId="31377"/>
    <cellStyle name="好_2013年财政收支表（2月8日） 13 9 2" xfId="31378"/>
    <cellStyle name="好_（定稿）2013年开发区区域内税收汇总03版 2 8 4" xfId="31379"/>
    <cellStyle name="好_咸宁市直2013年政府基建支出预算表（一上) 13 2" xfId="31380"/>
    <cellStyle name="Input [yellow] 2 4" xfId="31381"/>
    <cellStyle name="好_元-3月开发区税收收入完成情况表 5 6" xfId="31382"/>
    <cellStyle name="常规 10 3" xfId="31383"/>
    <cellStyle name="货币[0]" xfId="31384" builtinId="7"/>
    <cellStyle name="常规 16 2 2 11" xfId="31385"/>
    <cellStyle name="Comma  - Style8 9 7 2" xfId="31386"/>
    <cellStyle name="常规 2 2 2 5 12 5" xfId="31387"/>
    <cellStyle name="好_2015年开发区收支预算表20150301 2 9 6 2" xfId="31388"/>
    <cellStyle name="差_2015年开发区收支预算表20150826定稿（加科技明细）结算后调整 8 14 2" xfId="31389"/>
    <cellStyle name="Accent2 - 60% 7" xfId="31390"/>
    <cellStyle name="表标题 3 13" xfId="31391"/>
    <cellStyle name="Accent6 - 40% 12 5" xfId="31392"/>
    <cellStyle name="常规 4 3 8 14 2" xfId="31393"/>
    <cellStyle name="常规 18 9 13 2" xfId="31394"/>
    <cellStyle name="常规 2 2 19 9 2" xfId="31395"/>
    <cellStyle name="Header2 3 7 2" xfId="31396"/>
    <cellStyle name="后继超链接 12 11 2" xfId="31397"/>
    <cellStyle name="Comma  - Style2 2 12 3" xfId="31398"/>
    <cellStyle name="差_2013年财政收支表（2月8日） 7 7" xfId="31399"/>
    <cellStyle name="常规 2 2 2 9 7" xfId="31400"/>
    <cellStyle name="数字 12 10" xfId="31401"/>
    <cellStyle name="差_2015年元-12月收支 12 8" xfId="31402"/>
    <cellStyle name="差_（定稿）2013年开发区区域内税收汇总03版 7" xfId="31403"/>
    <cellStyle name="差_财政优惠政策计算表20140527 8 3" xfId="31404"/>
    <cellStyle name="超级链接 19 2" xfId="31405"/>
    <cellStyle name="超级链接 24 2" xfId="31406"/>
    <cellStyle name="常规 2 9 7 2 2" xfId="31407"/>
    <cellStyle name="常规 3 7 9 2" xfId="31408"/>
    <cellStyle name="Accent6 - 20% 9 13" xfId="31409"/>
    <cellStyle name="常规 10 3 12 9" xfId="31410"/>
    <cellStyle name="Accent6 - 20% 7 12 2 2" xfId="31411"/>
    <cellStyle name="差_2015年元-12月收支 2 3 11" xfId="31412"/>
    <cellStyle name="Accent4 - 40% 9 2 3 2" xfId="31413"/>
    <cellStyle name="Accent2 - 60% 12" xfId="31414"/>
    <cellStyle name="好_2012年调整预算 2 2 6" xfId="31415"/>
    <cellStyle name="常规 2 2 11 5" xfId="31416"/>
    <cellStyle name="好_财政优惠政策计算表20140527 3 6 2" xfId="31417"/>
    <cellStyle name="_Book1_4 4" xfId="31418"/>
    <cellStyle name="常规 7 2 4 7 2" xfId="31419"/>
    <cellStyle name="Accent4 8 12" xfId="31420"/>
    <cellStyle name="差_2015年开发区收支预算表20150826定稿（加科技明细）结算后调整 24 2" xfId="31421"/>
    <cellStyle name="差_2015年开发区收支预算表20150826定稿（加科技明细）结算后调整 19 2" xfId="31422"/>
    <cellStyle name="好_Book1_1 2 5 7" xfId="31423"/>
    <cellStyle name="常规 2 2 2 7 6" xfId="31424"/>
    <cellStyle name="Accent6 - 20% 10 13 2" xfId="31425"/>
    <cellStyle name="常规 2 2 3 2 6" xfId="31426"/>
    <cellStyle name="Accent6 - 40% 8 6 3" xfId="31427"/>
    <cellStyle name="Comma  - Style5 5 7 3" xfId="31428"/>
    <cellStyle name="差_2015年元-12月收支 11 7 2" xfId="31429"/>
    <cellStyle name="常规 2 2 2 9 11 13 2" xfId="31430"/>
    <cellStyle name="Comma  - Style5 8 13 2" xfId="31431"/>
    <cellStyle name="强调 3 4 9" xfId="31432"/>
    <cellStyle name="常规 2 9 8 13 2" xfId="31433"/>
    <cellStyle name="常规 4 4 4 13" xfId="31434"/>
    <cellStyle name="Comma  - Style4 8 9 3" xfId="31435"/>
    <cellStyle name="Accent5 - 40% 5 12 2" xfId="31436"/>
    <cellStyle name="好_2013年财政收支表（2月8日） 5 11" xfId="31437"/>
    <cellStyle name="常规 2 2 10 9 2" xfId="31438"/>
    <cellStyle name="差_123 10 11 2" xfId="31439"/>
    <cellStyle name="Comma  - Style3 13 3" xfId="31440"/>
    <cellStyle name="常规 9 2 10 9 2" xfId="31441"/>
    <cellStyle name="常规 17 5 6 2" xfId="31442"/>
    <cellStyle name="常规 10 3 9 11 2" xfId="31443"/>
    <cellStyle name="表标题 10 2" xfId="31444"/>
    <cellStyle name="常规 2 2 2 3 4 7" xfId="31445"/>
    <cellStyle name="常规 4 3 5 12 2" xfId="31446"/>
    <cellStyle name="差_Book1_1 2 9 12 2" xfId="31447"/>
    <cellStyle name="常规 2 7 12 7" xfId="31448"/>
    <cellStyle name="Comma  - Style6 9 12 2" xfId="31449"/>
    <cellStyle name="Accent2 - 60% 2 13" xfId="31450"/>
    <cellStyle name="Comma  - Style5 5 13 3" xfId="31451"/>
    <cellStyle name="Accent4 - 20% 5 13 2" xfId="31452"/>
    <cellStyle name="Comma  - Style4 8 8 2 2" xfId="31453"/>
    <cellStyle name="差_2015年元-12月收支 2 5 11 2" xfId="31454"/>
    <cellStyle name="数字 12 11 2" xfId="31455"/>
    <cellStyle name="好_Book1_1 11 3" xfId="31456"/>
    <cellStyle name="Accent6 - 20% 5 8 2" xfId="31457"/>
    <cellStyle name="Comma  - Style5 14 2 2" xfId="31458"/>
    <cellStyle name="Accent5 10 8 2 2" xfId="31459"/>
    <cellStyle name="差_财政优惠政策计算表20140527 2 9 8" xfId="31460"/>
    <cellStyle name="常规 2 2 7 2 6 6 2" xfId="31461"/>
    <cellStyle name="差_2013年财政收支表（2月8日） 2 3 6 2" xfId="31462"/>
    <cellStyle name="好_2012-2013年结算140424李爱民 2 5 2 2" xfId="31463"/>
    <cellStyle name="好_2014年元-12月收支 7 9 2" xfId="31464"/>
    <cellStyle name="Accent1 - 40% 11 2 3 2" xfId="31465"/>
    <cellStyle name="差_2015年开发区收支预算表20150301 2 8 7" xfId="31466"/>
    <cellStyle name="Comma  - Style1 2 4" xfId="31467"/>
    <cellStyle name="差_2015年开发区收支预算表20150301 9 3" xfId="31468"/>
    <cellStyle name="Accent5 5 7 2 2" xfId="31469"/>
    <cellStyle name="差_2012-2013年结算140424李爱民 8 12 2" xfId="31470"/>
    <cellStyle name="常规 2 2 2 7 4 4 2" xfId="31471"/>
    <cellStyle name="后继超级链接 6 5 2" xfId="31472"/>
    <cellStyle name="好_2015年元-12月收支 2 3 10" xfId="31473"/>
    <cellStyle name="差_2015年元-12月收支 2 5 12 2" xfId="31474"/>
    <cellStyle name="常规 2 8 20 2" xfId="31475"/>
    <cellStyle name="常规 2 8 15 2" xfId="31476"/>
    <cellStyle name="Accent6 7 6" xfId="31477"/>
    <cellStyle name="常规 2 2 2 10 9 10" xfId="31478"/>
    <cellStyle name="差_2014年元-12月收支 6 11 2" xfId="31479"/>
    <cellStyle name="计算 2 3" xfId="31480"/>
    <cellStyle name="强调 2 6 5 2" xfId="31481"/>
    <cellStyle name="好_2014年元-12月收支 7 6" xfId="31482"/>
    <cellStyle name="常规 2 3 8 6" xfId="31483"/>
    <cellStyle name="常规 10 4 14 2" xfId="31484"/>
    <cellStyle name="常规 2 2 2 2 4 4 2" xfId="31485"/>
    <cellStyle name="常规 4 2 12 13 2" xfId="31486"/>
    <cellStyle name="好_咸宁市直2013年政府基建支出预算表（一上) 4 6 2" xfId="31487"/>
    <cellStyle name="好_2014年元-12月收支 8 11 2" xfId="31488"/>
    <cellStyle name="好_（定稿）2013年开发区区域内税收汇总03版 2 5 11 2" xfId="31489"/>
    <cellStyle name="差_2012-2013年结算140424李爱民 2 6 2 2" xfId="31490"/>
    <cellStyle name="常规 2 2 5 2 7 7" xfId="31491"/>
    <cellStyle name="好_2012-2013年结算140424李爱民 2 9 6" xfId="31492"/>
    <cellStyle name="好_咸宁市直2013年政府基建支出预算表（一上) 2 9 6" xfId="31493"/>
    <cellStyle name="差_Book1 16 2" xfId="31494"/>
    <cellStyle name="差_Book1 21 2" xfId="31495"/>
    <cellStyle name="常规 2 7 10 11" xfId="31496"/>
    <cellStyle name="好_2014年元-12月收支 2 11 3 2" xfId="31497"/>
    <cellStyle name="好_咸宁市直2013年政府基建支出预算表（一上) 2 3 4" xfId="31498"/>
    <cellStyle name="常规 2 9 2 11 2" xfId="31499"/>
    <cellStyle name="常规 11 2 4 6" xfId="31500"/>
    <cellStyle name="Accent5 - 60% 5 10" xfId="31501"/>
    <cellStyle name="好_Book1 5 9" xfId="31502"/>
    <cellStyle name="Accent3 - 20% 10 3" xfId="31503"/>
    <cellStyle name="Accent2 - 40% 6 10" xfId="31504"/>
    <cellStyle name="常规 2 2 2 6 9 11 2" xfId="31505"/>
    <cellStyle name="Comma  - Style8 25 2" xfId="31506"/>
    <cellStyle name="差_2015年元-12月收支 3 4 2" xfId="31507"/>
    <cellStyle name="常规 10 2 10" xfId="31508"/>
    <cellStyle name="强调 1 4 12 2" xfId="31509"/>
    <cellStyle name="差_咸宁市直2013年政府基建支出预算表（一上) 2 12 4 2" xfId="31510"/>
    <cellStyle name="差_财政优惠政策计算表20140527 2 19 2" xfId="31511"/>
    <cellStyle name="差_财政优惠政策计算表20140527 2 24 2" xfId="31512"/>
    <cellStyle name="Accent1 - 60% 9" xfId="31513"/>
    <cellStyle name="Comma  - Style3 7 6" xfId="31514"/>
    <cellStyle name="差_123 9 11 2" xfId="31515"/>
    <cellStyle name="差_Book1 8 12" xfId="31516"/>
    <cellStyle name="常规 9 3 3 11" xfId="31517"/>
    <cellStyle name="Accent1 - 60% 4 14" xfId="31518"/>
    <cellStyle name="Comma  - Style8 6 5 3" xfId="31519"/>
    <cellStyle name="Accent5 - 60% 9 9 2" xfId="31520"/>
    <cellStyle name="Comma  - Style4 11 9 2" xfId="31521"/>
    <cellStyle name="小数 11 2 2" xfId="31522"/>
    <cellStyle name="常规 4 4 5 4" xfId="31523"/>
    <cellStyle name="好_2014年元-12月收支 13 7" xfId="31524"/>
    <cellStyle name="常规 2 2 2 5 6 3 2" xfId="31525"/>
    <cellStyle name="regstoresfromspecstores 2 6 2 2" xfId="31526"/>
    <cellStyle name="Accent4 - 60% 9 2 3" xfId="31527"/>
    <cellStyle name="差_2015年元-12月收支 3 7 2" xfId="31528"/>
    <cellStyle name="常规 7 2 7 8 2" xfId="31529"/>
    <cellStyle name="Comma [0] 6 2 2" xfId="31530"/>
    <cellStyle name="Accent4 6 11" xfId="31531"/>
    <cellStyle name="常规 2 4 6 8" xfId="31532"/>
    <cellStyle name="常规 2 6 7 12" xfId="31533"/>
    <cellStyle name="差_2012-2013年结算140424李爱民 2 5 9" xfId="31534"/>
    <cellStyle name="常规 2 9 4 3" xfId="31535"/>
    <cellStyle name="SHADEDSTORES 13 4" xfId="31536"/>
    <cellStyle name="常规 18 9 14 2" xfId="31537"/>
    <cellStyle name="常规 2 2 2 4 4 6" xfId="31538"/>
    <cellStyle name="PSDec 7" xfId="31539"/>
    <cellStyle name="常规 7 11 8" xfId="31540"/>
    <cellStyle name="Comma  - Style5 2 2 3" xfId="31541"/>
    <cellStyle name="Accent6 - 40% 12 6 3" xfId="31542"/>
    <cellStyle name="Comma  - Style4 10 14 2" xfId="31543"/>
    <cellStyle name="Accent5 - 60% 8 14 2" xfId="31544"/>
    <cellStyle name="Accent4 - 40% 6 2" xfId="31545"/>
    <cellStyle name="表标题 6 9" xfId="31546"/>
    <cellStyle name="常规 2 10 5 10 2" xfId="31547"/>
    <cellStyle name="Date 4 2 2" xfId="31548"/>
    <cellStyle name="Accent5 2 3 2" xfId="31549"/>
    <cellStyle name="差_（定稿）2013年开发区区域内税收汇总03版 2 6 13" xfId="31550"/>
    <cellStyle name="常规 8 2 10 12 2" xfId="31551"/>
    <cellStyle name="差_2015年开发区收支预算表20150301 2 8" xfId="31552"/>
    <cellStyle name="Accent4 - 60% 4 2 3" xfId="31553"/>
    <cellStyle name="常规 9 3 17" xfId="31554"/>
    <cellStyle name="常规 9 3 22" xfId="31555"/>
    <cellStyle name="好_2013年财政收支表（2月8日） 14 2" xfId="31556"/>
    <cellStyle name="常规 15 2 2 8" xfId="31557"/>
    <cellStyle name="差_2012年调整预算 2 12 10" xfId="31558"/>
    <cellStyle name="差_元-3月开发区税收收入完成情况表 2 2 9 2" xfId="31559"/>
    <cellStyle name="常规 2 2 13" xfId="31560"/>
    <cellStyle name="差_2014年元-12月收支 2 2 5" xfId="31561"/>
    <cellStyle name="PSInt 3 2 2" xfId="31562"/>
    <cellStyle name="好_财政优惠政策计算表20140527 7" xfId="31563"/>
    <cellStyle name="常规 6 2 5 5 2" xfId="31564"/>
    <cellStyle name="常规 3 9" xfId="31565"/>
    <cellStyle name="差_财政优惠政策计算表20140527 4 12 2" xfId="31566"/>
    <cellStyle name="Comma  - Style2 6 14 2" xfId="31567"/>
    <cellStyle name="常规 2 2 7 2 9 8" xfId="31568"/>
    <cellStyle name="好_2013年财政收支表（2月8日） 2 6 12 2" xfId="31569"/>
    <cellStyle name="差_2015年元-12月收支 10 5" xfId="31570"/>
    <cellStyle name="Accent6 6 2 3" xfId="31571"/>
    <cellStyle name="常规 2 7 11 5" xfId="31572"/>
    <cellStyle name="Accent1 3 9" xfId="31573"/>
    <cellStyle name="差_（定稿）2013年开发区区域内税收汇总03版 7 5" xfId="31574"/>
    <cellStyle name="差_（定稿）2013年开发区区域内税收汇总03版 2 5 6 2" xfId="31575"/>
    <cellStyle name="差_2012年调整预算 2 3 3" xfId="31576"/>
    <cellStyle name="Entered" xfId="31577"/>
    <cellStyle name="Accent5 - 40% 4 9" xfId="31578"/>
    <cellStyle name="Accent5 10 9 2" xfId="31579"/>
    <cellStyle name="Accent6 - 40% 10 2 5 2 2" xfId="31580"/>
    <cellStyle name="好_财政优惠政策计算表20140527 10 6 2" xfId="31581"/>
    <cellStyle name="常规 2 4 6 12" xfId="31582"/>
    <cellStyle name="Accent4 - 40% 7 2 4" xfId="31583"/>
    <cellStyle name="Comma  - Style3 6 11" xfId="31584"/>
    <cellStyle name="常规 6 2 7 4" xfId="31585"/>
    <cellStyle name="常规 9 7 2" xfId="31586"/>
    <cellStyle name="超级链接 5 13 2" xfId="31587"/>
    <cellStyle name="常规 6 2 4" xfId="31588"/>
    <cellStyle name="Accent3 - 60% 3 2 6" xfId="31589"/>
    <cellStyle name="差_123 4 12" xfId="31590"/>
    <cellStyle name="常规 5 2 2 3 13 2" xfId="31591"/>
    <cellStyle name="Accent5 3 13 2 2" xfId="31592"/>
    <cellStyle name="Header2 5 2 4" xfId="31593"/>
    <cellStyle name="强调 1 8 14" xfId="31594"/>
    <cellStyle name="常规 2 2 2 8 3 14" xfId="31595"/>
    <cellStyle name="常规 2 2 4 2 3 2" xfId="31596"/>
    <cellStyle name="差_2015年元-12月收支 4 9 2" xfId="31597"/>
    <cellStyle name="常规 10 8 10" xfId="31598"/>
    <cellStyle name="强调 3 10 7 2" xfId="31599"/>
    <cellStyle name="常规 2 5 18" xfId="31600"/>
    <cellStyle name="常规 2 5 23" xfId="31601"/>
    <cellStyle name="常规 8 12 4 2" xfId="31602"/>
    <cellStyle name="常规 2 2 2 2 4 6" xfId="31603"/>
    <cellStyle name="好_2012年调整预算 11 11" xfId="31604"/>
    <cellStyle name="好_元-3月开发区税收收入完成情况表 2 12 7 2" xfId="31605"/>
    <cellStyle name="好_2015年元-12月收支 5 15" xfId="31606"/>
    <cellStyle name="差_2013年财政收支表（2月8日） 11 10 2" xfId="31607"/>
    <cellStyle name="常规 2 2 8 2 8 2" xfId="31608"/>
    <cellStyle name="好_2015年开发区收支预算表20150826定稿（加科技明细）结算后调整 11 8 2" xfId="31609"/>
    <cellStyle name="货币 2 10 10 2" xfId="31610"/>
    <cellStyle name="差_元-3月开发区税收收入完成情况表 2 7 7 2" xfId="31611"/>
    <cellStyle name="常规 2 2 2 6 9 10 2" xfId="31612"/>
    <cellStyle name="Comma  - Style8 19 2" xfId="31613"/>
    <cellStyle name="Comma  - Style8 24 2" xfId="31614"/>
    <cellStyle name="货币 2 14" xfId="31615"/>
    <cellStyle name="常规 10 14 6" xfId="31616"/>
    <cellStyle name="差_2015年开发区收支预算表20150826定稿（加科技明细）结算后调整 2 6 4" xfId="31617"/>
    <cellStyle name="好_咸宁市直2013年政府基建支出预算表（一上) 5 8 2" xfId="31618"/>
    <cellStyle name="常规 8 2 7 7" xfId="31619"/>
    <cellStyle name="差_2015年元-12月收支 2 12" xfId="31620"/>
    <cellStyle name="常规 2 8 8 9" xfId="31621"/>
    <cellStyle name="常规 13 4 11" xfId="31622"/>
    <cellStyle name="好_元-3月开发区税收收入完成情况表 12 2" xfId="31623"/>
    <cellStyle name="Accent4 - 40% 4 12" xfId="31624"/>
    <cellStyle name="差_2013年财政收支表（2月8日） 6 3" xfId="31625"/>
    <cellStyle name="常规 2 3 10 10 2" xfId="31626"/>
    <cellStyle name="超级链接 11 10" xfId="31627"/>
    <cellStyle name="差_2013年财政收支表（2月8日） 26" xfId="31628"/>
    <cellStyle name="好_2013年财政收支表（2月8日） 8 6" xfId="31629"/>
    <cellStyle name="差_2012-2013年结算140424李爱民 2 10 12 2" xfId="31630"/>
    <cellStyle name="差_咸宁市直2013年政府基建支出预算表（一上) 2 12 3" xfId="31631"/>
    <cellStyle name="差_2012年调整预算 2 23 2" xfId="31632"/>
    <cellStyle name="差_2012年调整预算 2 18 2" xfId="31633"/>
    <cellStyle name="Accent1 - 40% 5 12" xfId="31634"/>
    <cellStyle name="常规 2 2 2 4 5 6" xfId="31635"/>
    <cellStyle name="好_2013年财政收支表（2月8日） 2 11 7 2" xfId="31636"/>
    <cellStyle name="Accent6 - 20% 9 7 2" xfId="31637"/>
    <cellStyle name="好_2013年财政收支表（2月8日） 2 4 4 2" xfId="31638"/>
    <cellStyle name="常规 12 2 8 13 2" xfId="31639"/>
    <cellStyle name="常规 2 2 2 7 11 2" xfId="31640"/>
    <cellStyle name="Linked Cells 11 2 2" xfId="31641"/>
    <cellStyle name="好_（定稿）2013年开发区区域内税收汇总03版 10 6" xfId="31642"/>
    <cellStyle name="好_2014年元-12月收支 2 7 7" xfId="31643"/>
    <cellStyle name="Accent5 - 20% 10 8" xfId="31644"/>
    <cellStyle name="常规 2 2 2 10 4 9 2" xfId="31645"/>
    <cellStyle name="Accent2 - 20% 10 2 3" xfId="31646"/>
    <cellStyle name="好_2014年元-12月收支 2 12 11 2" xfId="31647"/>
    <cellStyle name="好_2013年财政收支表（2月8日） 2 12 14" xfId="31648"/>
    <cellStyle name="Accent2 - 60% 10 12" xfId="31649"/>
    <cellStyle name="常规 2 2 2 8 6 10 2" xfId="31650"/>
    <cellStyle name="好_财政优惠政策计算表20140527 4 2 2" xfId="31651"/>
    <cellStyle name="常规 2 2 7 2 7 12" xfId="31652"/>
    <cellStyle name="常规 9 2 6 3" xfId="31653"/>
    <cellStyle name="Comma  - Style5 10 4 2 2" xfId="31654"/>
    <cellStyle name="Comma  - Style4 6 5" xfId="31655"/>
    <cellStyle name="Accent4 - 60% 5 2" xfId="31656"/>
    <cellStyle name="常规 2 2 6 2 9 12 2" xfId="31657"/>
    <cellStyle name="SHADEDSTORES 3 10 4 2" xfId="31658"/>
    <cellStyle name="差_Book1 2 3 2" xfId="31659"/>
    <cellStyle name="常规 2 5 6 9" xfId="31660"/>
    <cellStyle name="常规 3 11 4 2" xfId="31661"/>
    <cellStyle name="超级链接 12 13" xfId="31662"/>
    <cellStyle name="Accent4 - 40% 5 15" xfId="31663"/>
    <cellStyle name="常规 2 8 5 12 2" xfId="31664"/>
    <cellStyle name="常规 10 2 2 7" xfId="31665"/>
    <cellStyle name="货币 2 9 7" xfId="31666"/>
    <cellStyle name="强调 2 11 4" xfId="31667"/>
    <cellStyle name="常规 2 2 4 2 5 8" xfId="31668"/>
    <cellStyle name="常规 2 2 2 7 12 11" xfId="31669"/>
    <cellStyle name="常规 7 5 7" xfId="31670"/>
    <cellStyle name="差_2015年开发区收支预算表20150301 2 7 3 2" xfId="31671"/>
    <cellStyle name="常规 2 2 2 3 5 10" xfId="31672"/>
    <cellStyle name="Accent6 - 20% 6 2 3 2 2" xfId="31673"/>
    <cellStyle name="常规 17 6 14" xfId="31674"/>
    <cellStyle name="HEADING1 6" xfId="31675"/>
    <cellStyle name="好_123 5 2 2" xfId="31676"/>
    <cellStyle name="常规 2 3 7 9" xfId="31677"/>
    <cellStyle name="常规 2 2 2 6 10 2 2" xfId="31678"/>
    <cellStyle name="差_2012年调整预算 2 22" xfId="31679"/>
    <cellStyle name="差_2012年调整预算 2 17" xfId="31680"/>
    <cellStyle name="好_2015年元-12月收支 13 7 2" xfId="31681"/>
    <cellStyle name="Accent3 9 7" xfId="31682"/>
    <cellStyle name="差_2015年开发区收支预算表20150301 2 12 6 2" xfId="31683"/>
    <cellStyle name="Comma  - Style5 19" xfId="31684"/>
    <cellStyle name="Comma  - Style5 24" xfId="31685"/>
    <cellStyle name="小数 10 9" xfId="31686"/>
    <cellStyle name="常规 8 8 4" xfId="31687"/>
    <cellStyle name="Accent6 - 40% 5 7 3" xfId="31688"/>
    <cellStyle name="Comma  - Style3 7 5 2" xfId="31689"/>
    <cellStyle name="好_2013年财政收支表（2月8日） 6 14 2" xfId="31690"/>
    <cellStyle name="常规 12 2 9 5 2" xfId="31691"/>
    <cellStyle name="Accent3 - 60% 17" xfId="31692"/>
    <cellStyle name="Accent3 - 60% 22" xfId="31693"/>
    <cellStyle name="Accent6 5 2 2 2" xfId="31694"/>
    <cellStyle name="常规 4 3 8 13" xfId="31695"/>
    <cellStyle name="常规 2 2 7 2 19" xfId="31696"/>
    <cellStyle name="Comma  - Style4 4 4 3" xfId="31697"/>
    <cellStyle name="好_2013年财政收支表（2月8日） 2 10 10 2" xfId="31698"/>
    <cellStyle name="差_2012-2013年结算140424李爱民 2 4 13 2" xfId="31699"/>
    <cellStyle name="60% - 强调文字颜色 5 3" xfId="31700"/>
    <cellStyle name="Accent2 - 20% 2 2 2 2" xfId="31701"/>
    <cellStyle name="t 2 13 2" xfId="31702"/>
    <cellStyle name="差_财政优惠政策计算表20140527 2 6 2" xfId="31703"/>
    <cellStyle name="常规 2 3 3 3 2" xfId="31704"/>
    <cellStyle name="差_财政优惠政策计算表20140527 9 12 2" xfId="31705"/>
    <cellStyle name="常规 2 2 8 2 9 8" xfId="31706"/>
    <cellStyle name="好_123 2 4 14" xfId="31707"/>
    <cellStyle name="常规 2 2 4 2 11" xfId="31708"/>
    <cellStyle name="HEADING1 7 2" xfId="31709"/>
    <cellStyle name="常规 5 11 4 2" xfId="31710"/>
    <cellStyle name="常规 4 2 14 2" xfId="31711"/>
    <cellStyle name="差_2015年元-12月收支 7 13" xfId="31712"/>
    <cellStyle name="Accent1 - 40% 9 10 2" xfId="31713"/>
    <cellStyle name="常规 11 2 6 8 2" xfId="31714"/>
    <cellStyle name="差_2012年调整预算 2 5 2" xfId="31715"/>
    <cellStyle name="小数 8 10 2" xfId="31716"/>
    <cellStyle name="常规 2 9 9 6 2" xfId="31717"/>
    <cellStyle name="_Book1_4 13" xfId="31718"/>
    <cellStyle name="差_咸宁市直2013年政府基建支出预算表（一上) 2 10 11 2" xfId="31719"/>
    <cellStyle name="Accent6 - 20% 8 10 3" xfId="31720"/>
    <cellStyle name="好_2013年财政收支表（2月8日） 2 9 7" xfId="31721"/>
    <cellStyle name="常规 9 3 2 12 2" xfId="31722"/>
    <cellStyle name="好_2012-2013年结算140424李爱民 17" xfId="31723"/>
    <cellStyle name="好_2012-2013年结算140424李爱民 22" xfId="31724"/>
    <cellStyle name="差_123 2 5" xfId="31725"/>
    <cellStyle name="差_2013年财政收支表（2月8日） 2 12 3 2" xfId="31726"/>
    <cellStyle name="Accent2 - 40% 3 2" xfId="31727"/>
    <cellStyle name="Grey 7 2" xfId="31728"/>
    <cellStyle name="Comma  - Style2 2 13 2 2" xfId="31729"/>
    <cellStyle name="Accent3 - 40% 8 2 3" xfId="31730"/>
    <cellStyle name="差_123 2 5 14" xfId="31731"/>
    <cellStyle name="Comma  - Style6 9 12 3" xfId="31732"/>
    <cellStyle name="常规 2 7 12 8" xfId="31733"/>
    <cellStyle name="常规 2 2 2 3 4 8" xfId="31734"/>
    <cellStyle name="Comma  - Style1 12 2 3" xfId="31735"/>
    <cellStyle name="好_2015年开发区收支预算表20150301 2 10 6" xfId="31736"/>
    <cellStyle name="常规 4 2 11 10" xfId="31737"/>
    <cellStyle name="超级链接 6 8 2" xfId="31738"/>
    <cellStyle name="货币 2 5 2 2" xfId="31739"/>
    <cellStyle name="差_2012年调整预算 11 13 2" xfId="31740"/>
    <cellStyle name="Comma  - Style6 12 7 3" xfId="31741"/>
    <cellStyle name="常规 2 10 9 4 2" xfId="31742"/>
    <cellStyle name="好_2012年调整预算 2 8 11" xfId="31743"/>
    <cellStyle name="常规 2 2 5 2 6" xfId="31744"/>
    <cellStyle name="表标题 3" xfId="31745"/>
    <cellStyle name="常规 12 2 9 10" xfId="31746"/>
    <cellStyle name="Comma  - Style3 11 7 2 2" xfId="31747"/>
    <cellStyle name="货币 2 7 4" xfId="31748"/>
    <cellStyle name="Accent1 - 40% 9 2 6 2" xfId="31749"/>
    <cellStyle name="差_财政优惠政策计算表20140527 7 13 2" xfId="31750"/>
    <cellStyle name="Accent6 - 60% 9 13" xfId="31751"/>
    <cellStyle name="常规 2 19 6 2" xfId="31752"/>
    <cellStyle name="常规 2 4 3 10 2" xfId="31753"/>
    <cellStyle name="Header2 4 3 4" xfId="31754"/>
    <cellStyle name="Accent6 - 20% 4 8 2 2" xfId="31755"/>
    <cellStyle name="Accent6 6 7" xfId="31756"/>
    <cellStyle name="差_2014年元-12月收支 2 6 11 2" xfId="31757"/>
    <cellStyle name="差_元-3月开发区税收收入完成情况表 10 3 2" xfId="31758"/>
    <cellStyle name="Input [yellow] 3 5 3" xfId="31759"/>
    <cellStyle name="常规 2 13 2" xfId="31760"/>
    <cellStyle name="差_2015年开发区收支预算表20150826定稿（加科技明细）结算后调整 2 11 13" xfId="31761"/>
    <cellStyle name="货币 2 8 13" xfId="31762"/>
    <cellStyle name="常规 2 2 2 9 8 5" xfId="31763"/>
    <cellStyle name="差_2012-2013年结算140424李爱民 2 17" xfId="31764"/>
    <cellStyle name="差_2012-2013年结算140424李爱民 2 22" xfId="31765"/>
    <cellStyle name="常规 2 2 5 2 9 9" xfId="31766"/>
    <cellStyle name="Comma  - Style6 11 9 3" xfId="31767"/>
    <cellStyle name="SHADEDSTORES 5 8 3" xfId="31768"/>
    <cellStyle name="常规 2 5 9 6" xfId="31769"/>
    <cellStyle name="货币 2 3 5 2" xfId="31770"/>
    <cellStyle name="好_2015年元-12月收支 2 12 14" xfId="31771"/>
    <cellStyle name="20% - 强调文字颜色 2 6" xfId="31772"/>
    <cellStyle name="未定义 2 6 2 2" xfId="31773"/>
    <cellStyle name="常规 4 2 12 7" xfId="31774"/>
    <cellStyle name="Accent5 11 5 2" xfId="31775"/>
    <cellStyle name="常规 2 13 9" xfId="31776"/>
    <cellStyle name="常规 3 2 4" xfId="31777"/>
    <cellStyle name="差_2012年调整预算 2 7 7 2" xfId="31778"/>
    <cellStyle name="Accent1 - 40% 7 4 2" xfId="31779"/>
    <cellStyle name="Accent5 6 5" xfId="31780"/>
    <cellStyle name="Header2 3 3 2" xfId="31781"/>
    <cellStyle name="表标题 12 13 2 2" xfId="31782"/>
    <cellStyle name="常规 4 4 8 9" xfId="31783"/>
    <cellStyle name="差_2015年开发区收支预算表20150826定稿（加科技明细）结算后调整 13 14" xfId="31784"/>
    <cellStyle name="差_财政优惠政策计算表20140527 2 3 5 2" xfId="31785"/>
    <cellStyle name="SHADEDSTORES 2 11" xfId="31786"/>
    <cellStyle name="好_2015年开发区收支预算表20150301 2 4 9" xfId="31787"/>
    <cellStyle name="Comma  - Style3 4 9 2 2" xfId="31788"/>
    <cellStyle name="常规 2 2 2 3 18 2" xfId="31789"/>
    <cellStyle name="常规 2 2 2 3 23 2" xfId="31790"/>
    <cellStyle name="好_123 2 11 11" xfId="31791"/>
    <cellStyle name="常规 2 8 8 8 2" xfId="31792"/>
    <cellStyle name="差_2013年财政收支表（2月8日） 12 6" xfId="31793"/>
    <cellStyle name="常规 9 2 10 4 2" xfId="31794"/>
    <cellStyle name="Comma  - Style4 10 3" xfId="31795"/>
    <cellStyle name="Accent5 - 60% 8 3" xfId="31796"/>
    <cellStyle name="Accent1 - 40% 7 2 2 2" xfId="31797"/>
    <cellStyle name="常规 2 2 2 6 2 4" xfId="31798"/>
    <cellStyle name="Accent5 4 5 2" xfId="31799"/>
    <cellStyle name="差_2014年元-12月收支 2 10 12 2" xfId="31800"/>
    <cellStyle name="Accent2 3 2 5" xfId="31801"/>
    <cellStyle name="常规 2 2 2 7 5 13 2" xfId="31802"/>
    <cellStyle name="超链接" xfId="31803" builtinId="8"/>
    <cellStyle name="_Book1_1 14" xfId="31804"/>
    <cellStyle name="Accent6 - 60% 2 10 2" xfId="31805"/>
    <cellStyle name="常规 16 2 6 5" xfId="31806"/>
    <cellStyle name="好_2015年开发区收支预算表20150826定稿（加科技明细）结算后调整 2 2 3" xfId="31807"/>
    <cellStyle name="差_（定稿）2013年开发区区域内税收汇总03版 2 5 7" xfId="31808"/>
    <cellStyle name="常规 5 2 2 20 2" xfId="31809"/>
    <cellStyle name="常规 5 2 2 15 2" xfId="31810"/>
    <cellStyle name="常规 4 2 8 7" xfId="31811"/>
    <cellStyle name="Accent4 - 20% 10 10 2" xfId="31812"/>
    <cellStyle name="Comma  - Style1 9 4 2 2" xfId="31813"/>
    <cellStyle name="Accent2 - 40% 4 7" xfId="31814"/>
    <cellStyle name="_Book1_1 6 2" xfId="31815"/>
    <cellStyle name="差_财政优惠政策计算表20140527 2 11" xfId="31816"/>
    <cellStyle name="常规 18 3 4" xfId="31817"/>
    <cellStyle name="差_元-3月开发区税收收入完成情况表 2 5 2" xfId="31818"/>
    <cellStyle name="差_2012-2013年结算140424李爱民 23" xfId="31819"/>
    <cellStyle name="差_2012-2013年结算140424李爱民 18" xfId="31820"/>
    <cellStyle name="好_元-3月开发区税收收入完成情况表 2 8 11 2" xfId="31821"/>
    <cellStyle name="Accent4 - 60% 9" xfId="31822"/>
    <cellStyle name="常规 2 2 4 2 6 7 2" xfId="31823"/>
    <cellStyle name="常规 7 6 6 2" xfId="31824"/>
    <cellStyle name="差_2014年元-12月收支 5 8 2" xfId="31825"/>
    <cellStyle name="差_咸宁市直2013年政府基建支出预算表（一上) 2 2 9 2" xfId="31826"/>
    <cellStyle name="好_2015年开发区收支预算表20150301 6 4" xfId="31827"/>
    <cellStyle name="PSChar 2 7 2" xfId="31828"/>
    <cellStyle name="Comma  - Style5 6 8 2 2" xfId="31829"/>
    <cellStyle name="常规 9 3 6 10 2" xfId="31830"/>
    <cellStyle name="Comma  - Style3 5 12 3" xfId="31831"/>
    <cellStyle name="常规 2 2 2 7 5 8" xfId="31832"/>
    <cellStyle name="后继超级链接 7 9" xfId="31833"/>
    <cellStyle name="好_2014年元-12月收支 22 2" xfId="31834"/>
    <cellStyle name="好_2014年元-12月收支 17 2" xfId="31835"/>
    <cellStyle name="常规 2 2 8 2 3" xfId="31836"/>
    <cellStyle name="好_123 2 4 6" xfId="31837"/>
    <cellStyle name="常规 4 3 7 5" xfId="31838"/>
    <cellStyle name="强调 1 6 3 2" xfId="31839"/>
    <cellStyle name="常规 5 12 12" xfId="31840"/>
    <cellStyle name="小数 12 12 2" xfId="31841"/>
    <cellStyle name="Accent4 - 60% 10 2 6" xfId="31842"/>
    <cellStyle name="常规 2 2 11 12" xfId="31843"/>
    <cellStyle name="差_2015年开发区收支预算表20150826定稿（加科技明细）结算后调整 7 8 2" xfId="31844"/>
    <cellStyle name="常规 12 2 2 7" xfId="31845"/>
    <cellStyle name="Accent4 - 60% 8 9" xfId="31846"/>
    <cellStyle name="常规 13 4 4 2" xfId="31847"/>
    <cellStyle name="常规 5 14 8" xfId="31848"/>
    <cellStyle name="Comma  - Style8 12 2 2" xfId="31849"/>
    <cellStyle name="Accent2 - 20% 6 7" xfId="31850"/>
    <cellStyle name="常规 10 13 7" xfId="31851"/>
    <cellStyle name="差_2015年开发区收支预算表20150826定稿（加科技明细）结算后调整 4 3" xfId="31852"/>
    <cellStyle name="差_（定稿）2013年开发区区域内税收汇总03版 3 7 2" xfId="31853"/>
    <cellStyle name="差_2015年元-12月收支 14" xfId="31854"/>
    <cellStyle name="后继超链接 4 13" xfId="31855"/>
    <cellStyle name="常规 2 2 8 2 4 12" xfId="31856"/>
    <cellStyle name="SHADEDSTORES 2 7 2" xfId="31857"/>
    <cellStyle name="Accent2 - 20% 6 2 3 2" xfId="31858"/>
    <cellStyle name="强调 1 7 11" xfId="31859"/>
    <cellStyle name="超级链接 8 4 2" xfId="31860"/>
    <cellStyle name="Accent6 - 40% 2 8" xfId="31861"/>
    <cellStyle name="Accent6 - 40% 10 2 6" xfId="31862"/>
    <cellStyle name="差_（定稿）2013年开发区区域内税收汇总03版 2 12 8" xfId="31863"/>
    <cellStyle name="常规 8 6 7" xfId="31864"/>
    <cellStyle name="好_（定稿）2013年开发区区域内税收汇总03版 9 2" xfId="31865"/>
    <cellStyle name="常规 19 12 2" xfId="31866"/>
    <cellStyle name="常规 24 12 2" xfId="31867"/>
    <cellStyle name="常规 2 2 7 2 7 8 2" xfId="31868"/>
    <cellStyle name="差_2013年财政收支表（2月8日） 2 4 8 2" xfId="31869"/>
    <cellStyle name="常规 2 10 6 7 2" xfId="31870"/>
    <cellStyle name="_Book1_1_Book1 3" xfId="31871"/>
    <cellStyle name="Accent6 - 40% 6 3" xfId="31872"/>
    <cellStyle name="SHADEDSTORES 3 3 2" xfId="31873"/>
    <cellStyle name="Comma  - Style5 12 14 2" xfId="31874"/>
    <cellStyle name="Accent2 - 40% 2 2 3 2" xfId="31875"/>
    <cellStyle name="Comma  - Style1 6 13 2 2" xfId="31876"/>
    <cellStyle name="常规 2 2 2 2 8 8 2" xfId="31877"/>
    <cellStyle name="Comma  - Style1 11 2 2" xfId="31878"/>
    <cellStyle name="Body 2 6" xfId="31879"/>
    <cellStyle name="好_财政优惠政策计算表20140527 2 4 11 2" xfId="31880"/>
    <cellStyle name="常规 7 10 12 2" xfId="31881"/>
    <cellStyle name="差_2015年元-12月收支 2 9 2 2" xfId="31882"/>
    <cellStyle name="差_Book1_1 8 4 2" xfId="31883"/>
    <cellStyle name="常规 5 3 2 8 2 2" xfId="31884"/>
    <cellStyle name="差_2015年开发区收支预算表20150301 2 11 11 2" xfId="31885"/>
    <cellStyle name="常规 2 38 2" xfId="31886"/>
    <cellStyle name="强调 3 7 2 2" xfId="31887"/>
    <cellStyle name="Comma  - Style3 6 11 3" xfId="31888"/>
    <cellStyle name="差_2012年调整预算 6 4" xfId="31889"/>
    <cellStyle name="好_咸宁市直2013年政府基建支出预算表（一上) 2 9 5" xfId="31890"/>
    <cellStyle name="差_2015年开发区收支预算表20150301 4" xfId="31891"/>
    <cellStyle name="计算 4" xfId="31892"/>
    <cellStyle name="常规 2 2 3 2 5 2" xfId="31893"/>
    <cellStyle name="差_2013年财政收支表（2月8日） 2 8 3 2" xfId="31894"/>
    <cellStyle name="强调 2 3 2" xfId="31895"/>
    <cellStyle name="差_2015年元-12月收支 2 11 11" xfId="31896"/>
    <cellStyle name="差_2015年开发区收支预算表20150301 4 6" xfId="31897"/>
    <cellStyle name="好_Book1_1 5 7 2" xfId="31898"/>
    <cellStyle name="差_元-3月开发区税收收入完成情况表 2 5 13" xfId="31899"/>
    <cellStyle name="Accent3 - 60% 3 13" xfId="31900"/>
    <cellStyle name="表标题 8 13" xfId="31901"/>
    <cellStyle name="常规 2 9 10 9" xfId="31902"/>
    <cellStyle name="常规 4" xfId="31903"/>
    <cellStyle name="Accent3 - 20% 2 12 2" xfId="31904"/>
    <cellStyle name="差_2015年元-12月收支 2 6 11" xfId="31905"/>
    <cellStyle name="Accent6 - 40% 2 2 5 2 2" xfId="31906"/>
    <cellStyle name="常规 8 13 15" xfId="31907"/>
    <cellStyle name="常规 5 2 2 6 4" xfId="31908"/>
    <cellStyle name="好_2012-2013年结算140424李爱民 2 11 10 2" xfId="31909"/>
    <cellStyle name="常规 2 2 15 7" xfId="31910"/>
    <cellStyle name="常规 2 2 20 7" xfId="31911"/>
    <cellStyle name="差_2015年开发区收支预算表20150826定稿（加科技明细）结算后调整 8 10" xfId="31912"/>
    <cellStyle name="好_2012-2013年结算140424李爱民 4 12" xfId="31913"/>
    <cellStyle name="常规 2 2 2 6 8 2" xfId="31914"/>
    <cellStyle name="Comma  - Style3 6" xfId="31915"/>
    <cellStyle name="差_2015年开发区收支预算表20150301 5 4 2" xfId="31916"/>
    <cellStyle name="未定义 2 2 6" xfId="31917"/>
    <cellStyle name="常规 8 6 4 2" xfId="31918"/>
    <cellStyle name="好_咸宁市直2013年政府基建支出预算表（一上) 2 5 3 2" xfId="31919"/>
    <cellStyle name="好_咸宁市直2013年政府基建支出预算表（一上) 12 9" xfId="31920"/>
    <cellStyle name="Currency [0] 2 3 2" xfId="31921"/>
    <cellStyle name="Accent3 - 60% 8 6" xfId="31922"/>
    <cellStyle name="好_元-3月开发区税收收入完成情况表 2 10 4" xfId="31923"/>
    <cellStyle name="PSDate 2 3" xfId="31924"/>
    <cellStyle name="Comma  - Style4 7 4 2 2" xfId="31925"/>
    <cellStyle name="差_咸宁市直2013年政府基建支出预算表（一上) 2 9 7" xfId="31926"/>
    <cellStyle name="好_2012-2013年结算140424李爱民 6 5" xfId="31927"/>
    <cellStyle name="差_（定稿）2013年开发区区域内税收汇总03版 2 5 5" xfId="31928"/>
    <cellStyle name="Comma  - Style5 15 3" xfId="31929"/>
    <cellStyle name="Comma  - Style5 20 3" xfId="31930"/>
    <cellStyle name="Accent6 - 20% 11 16" xfId="31931"/>
    <cellStyle name="Comma  - Style4 9 10 3" xfId="31932"/>
    <cellStyle name="常规 2 2 8 2 3 8" xfId="31933"/>
    <cellStyle name="Input [yellow] 10 2" xfId="31934"/>
    <cellStyle name="Accent2 9 8" xfId="31935"/>
    <cellStyle name="常规 2 2 4 2 6 10 2" xfId="31936"/>
    <cellStyle name="常规 3 3 3 2 2" xfId="31937"/>
    <cellStyle name="Accent3 6 2 2" xfId="31938"/>
    <cellStyle name="Accent2 - 40% 7 14" xfId="31939"/>
    <cellStyle name="常规 2 8 4 2" xfId="31940"/>
    <cellStyle name="好_Book1_1 12 10 2" xfId="31941"/>
    <cellStyle name="Accent5 - 40% 3 7 2" xfId="31942"/>
    <cellStyle name="Accent6 - 20% 11 10 2 2" xfId="31943"/>
    <cellStyle name="数字 12 4 2" xfId="31944"/>
    <cellStyle name="常规 2 5 3 11 2" xfId="31945"/>
    <cellStyle name="后继超级链接 10 14" xfId="31946"/>
    <cellStyle name="Accent1 - 20% 9 10" xfId="31947"/>
    <cellStyle name="常规 2 2 2 3 8 2" xfId="31948"/>
    <cellStyle name="Accent4 - 60% 3 13" xfId="31949"/>
    <cellStyle name="差_2015年元-12月收支 2 8 3 2" xfId="31950"/>
    <cellStyle name="Accent2 - 20% 11 2 6 2" xfId="31951"/>
    <cellStyle name="Accent2 - 20% 3 3 2" xfId="31952"/>
    <cellStyle name="差_2013年财政收支表（2月8日） 10 13 2" xfId="31953"/>
    <cellStyle name="超级链接 3 12" xfId="31954"/>
    <cellStyle name="好_2015年开发区收支预算表20150301 13 5" xfId="31955"/>
    <cellStyle name="常规 2 2 2 8 5 5 2" xfId="31956"/>
    <cellStyle name="常规 2 2 4 2 7 12" xfId="31957"/>
    <cellStyle name="常规 2 2 2 7 4 13 2" xfId="31958"/>
    <cellStyle name="常规 17 7 14 2" xfId="31959"/>
    <cellStyle name="Accent6 - 20% 10 9" xfId="31960"/>
    <cellStyle name="常规 2 9 8 4 2" xfId="31961"/>
    <cellStyle name="小数 6 4 2" xfId="31962"/>
    <cellStyle name="好_2012年调整预算 25" xfId="31963"/>
    <cellStyle name="40% - 强调文字颜色 5 4" xfId="31964"/>
    <cellStyle name="常规 5 3 2 5 8" xfId="31965"/>
    <cellStyle name="SHADEDSTORES 2 5 2 2" xfId="31966"/>
    <cellStyle name="好_2015年元-12月收支 2 11 11" xfId="31967"/>
    <cellStyle name="差_2013年财政收支表（2月8日） 5 14 2" xfId="31968"/>
    <cellStyle name="Comma  - Style8 11 7 2 2" xfId="31969"/>
    <cellStyle name="Accent1 - 20% 9 9" xfId="31970"/>
    <cellStyle name="差_2015年开发区收支预算表20150826定稿（加科技明细）结算后调整 8 6 2" xfId="31971"/>
    <cellStyle name="Accent4 - 20% 6 6" xfId="31972"/>
    <cellStyle name="差_2012-2013年结算140424李爱民 7 12" xfId="31973"/>
    <cellStyle name="Comma  - Style3 5 2 2 2" xfId="31974"/>
    <cellStyle name="Accent3 - 20% 2 10 2" xfId="31975"/>
    <cellStyle name="差_2013年财政收支表（2月8日） 7 4" xfId="31976"/>
    <cellStyle name="常规 2 2 2 9 4" xfId="31977"/>
    <cellStyle name="常规 13 12 12" xfId="31978"/>
    <cellStyle name="Accent6 - 20% 10 2 5 3" xfId="31979"/>
    <cellStyle name="Grey 8 2" xfId="31980"/>
    <cellStyle name="强调 1 9 8 2" xfId="31981"/>
    <cellStyle name="常规 2 2 2 8 5 13 2" xfId="31982"/>
    <cellStyle name="常规 2 2 2 3 7 7 2" xfId="31983"/>
    <cellStyle name="Accent6 8 12 2 2" xfId="31984"/>
    <cellStyle name="常规 2 2 8 2 9" xfId="31985"/>
    <cellStyle name="货币 2 10 11" xfId="31986"/>
    <cellStyle name="常规 2 2 2 3 9 3" xfId="31987"/>
    <cellStyle name="好_123 2 9 4 2" xfId="31988"/>
    <cellStyle name="好_2015年开发区收支预算表20150301 3 3" xfId="31989"/>
    <cellStyle name="后继超链接 11 8 2" xfId="31990"/>
    <cellStyle name="_一四星酒店方案 4 2" xfId="31991"/>
    <cellStyle name="差_咸宁市直2013年政府基建支出预算表（一上) 2 12 8" xfId="31992"/>
    <cellStyle name="常规 3 4 10" xfId="31993"/>
    <cellStyle name="Comma  - Style7 12 2 3" xfId="31994"/>
    <cellStyle name="差_元-3月开发区税收收入完成情况表 2 2 12" xfId="31995"/>
    <cellStyle name="好_2015年开发区收支预算表20150826定稿（加科技明细）结算后调整 5 6" xfId="31996"/>
    <cellStyle name="Accent6 2 4 2" xfId="31997"/>
    <cellStyle name="常规 2 2 2 4 5 3" xfId="31998"/>
    <cellStyle name="常规 17 8 13 2" xfId="31999"/>
    <cellStyle name="常规 2 2 3 9" xfId="32000"/>
    <cellStyle name="好_（定稿）2013年开发区区域内税收汇总03版 2 10 13 2" xfId="32001"/>
    <cellStyle name="Comma  - Style8 25" xfId="32002"/>
    <cellStyle name="常规 2 2 2 6 9 11" xfId="32003"/>
    <cellStyle name="好_2014年元-12月收支 2 8 4" xfId="32004"/>
    <cellStyle name="常规 4 2 3 14" xfId="32005"/>
    <cellStyle name="差_咸宁市直2013年政府基建支出预算表（一上) 5 14 2" xfId="32006"/>
    <cellStyle name="差_2015年开发区收支预算表20150826定稿（加科技明细）结算后调整 7" xfId="32007"/>
    <cellStyle name="Accent6 7 4" xfId="32008"/>
    <cellStyle name="好_2015年元-12月收支 3 2 2" xfId="32009"/>
    <cellStyle name="好_Book1 6 5 2" xfId="32010"/>
    <cellStyle name="常规 5 3 2 2 2 2" xfId="32011"/>
    <cellStyle name="差_Book1_1 2 4 2" xfId="32012"/>
    <cellStyle name="Accent1 - 40% 7 4" xfId="32013"/>
    <cellStyle name="常规 4 2 6 15" xfId="32014"/>
    <cellStyle name="差_2012年调整预算 2 7 7" xfId="32015"/>
    <cellStyle name="Accent6 - 40% 8 2 7 2" xfId="32016"/>
    <cellStyle name="好_2012年调整预算 2 13" xfId="32017"/>
    <cellStyle name="常规 4 2 9 8" xfId="32018"/>
    <cellStyle name="SHADEDSTORES 3 4 3" xfId="32019"/>
    <cellStyle name="Comma  - Style7 6 14 2" xfId="32020"/>
    <cellStyle name="超级链接 12 5 2" xfId="32021"/>
    <cellStyle name="t 3" xfId="32022"/>
    <cellStyle name="表标题 4 2 2" xfId="32023"/>
    <cellStyle name="超级链接 2 6" xfId="32024"/>
    <cellStyle name="Accent1 - 20% 4 8" xfId="32025"/>
    <cellStyle name="常规 14 2 9 2" xfId="32026"/>
    <cellStyle name="常规 7 14 2" xfId="32027"/>
    <cellStyle name="常规 2 9 7 5 2" xfId="32028"/>
    <cellStyle name="Comma  - Style7 8 11" xfId="32029"/>
    <cellStyle name="差_2014年元-12月收支 10 6 2" xfId="32030"/>
    <cellStyle name="Accent6 - 60% 5 11 2 2" xfId="32031"/>
    <cellStyle name="常规 2 2 2 9 23" xfId="32032"/>
    <cellStyle name="常规 2 2 2 9 18" xfId="32033"/>
    <cellStyle name="差_2013年财政收支表（2月8日） 2 5 5 2" xfId="32034"/>
    <cellStyle name="常规 2 2 7 2 8 5 2" xfId="32035"/>
    <cellStyle name="好_123 3 11" xfId="32036"/>
    <cellStyle name="Comma  - Style8 13 2" xfId="32037"/>
    <cellStyle name="好_2013年财政收支表（2月8日） 9 11" xfId="32038"/>
    <cellStyle name="Accent6 - 60% 5 2 5" xfId="32039"/>
    <cellStyle name="Accent5 - 40% 5 2 3 2" xfId="32040"/>
    <cellStyle name="好_2015年开发区收支预算表20150826定稿（加科技明细）结算后调整 2 10 7 2" xfId="32041"/>
    <cellStyle name="常规 2 2 2 3 3 12" xfId="32042"/>
    <cellStyle name="Accent5 - 40% 6 8" xfId="32043"/>
    <cellStyle name="Accent6 - 20% 11 13 3" xfId="32044"/>
    <cellStyle name="Accent3 - 20% 6" xfId="32045"/>
    <cellStyle name="常规 2 2 2 7 4 13" xfId="32046"/>
    <cellStyle name="好_Book1 19 2" xfId="32047"/>
    <cellStyle name="好_Book1 24 2" xfId="32048"/>
    <cellStyle name="常规 2 2 2 8 5 5" xfId="32049"/>
    <cellStyle name="Accent5 - 20% 12 5 2" xfId="32050"/>
    <cellStyle name="常规 12 2 4 10 2" xfId="32051"/>
    <cellStyle name="Comma  - Style7 2 12" xfId="32052"/>
    <cellStyle name="好_元-3月开发区税收收入完成情况表 5 11 2" xfId="32053"/>
    <cellStyle name="常规 14 2 3 3" xfId="32054"/>
    <cellStyle name="好_2015年开发区收支预算表20150826定稿（加科技明细）结算后调整 7 2 2" xfId="32055"/>
    <cellStyle name="输入 2 6 2" xfId="32056"/>
    <cellStyle name="常规 2 2 2 9 4 11 2" xfId="32057"/>
    <cellStyle name="常规 2 2 2 8 2 5 2" xfId="32058"/>
    <cellStyle name="常规 2 2 4 2 2 11" xfId="32059"/>
    <cellStyle name="Accent4 - 40% 3" xfId="32060"/>
    <cellStyle name="常规 5 3 2 2 11" xfId="32061"/>
    <cellStyle name="Accent2 - 20% 2 13" xfId="32062"/>
    <cellStyle name="Comma  - Style2 11 7 2 2" xfId="32063"/>
    <cellStyle name="Comma  - Style7 5 13" xfId="32064"/>
    <cellStyle name="常规 13 7 14 2" xfId="32065"/>
    <cellStyle name="差_Book1_1 2 4 5 2" xfId="32066"/>
    <cellStyle name="常规 2 2 5 3" xfId="32067"/>
    <cellStyle name="常规 2 2 14 6" xfId="32068"/>
    <cellStyle name="常规 18 8 10" xfId="32069"/>
    <cellStyle name="Comma  - Style5 10 7 2 2" xfId="32070"/>
    <cellStyle name="常规 9 3 13" xfId="32071"/>
    <cellStyle name="20% - 强调文字颜色 6 2 4" xfId="32072"/>
    <cellStyle name="Comma  - Style4 5 9 2 2" xfId="32073"/>
    <cellStyle name="差_2015年元-12月收支 11 2 2" xfId="32074"/>
    <cellStyle name="好_（定稿）2013年开发区区域内税收汇总03版 5 5" xfId="32075"/>
    <cellStyle name="常规 5 4 12 2" xfId="32076"/>
    <cellStyle name="常规 2 12 4 2" xfId="32077"/>
    <cellStyle name="常规 2 2 2 7 10 2 2" xfId="32078"/>
    <cellStyle name="常规 2 2 6 2 2 12" xfId="32079"/>
    <cellStyle name="差_123 2 10 10" xfId="32080"/>
    <cellStyle name="好_2015年开发区收支预算表20150826定稿（加科技明细）结算后调整 11 12" xfId="32081"/>
    <cellStyle name="Grey 5" xfId="32082"/>
    <cellStyle name="常规 2 6 6 5" xfId="32083"/>
    <cellStyle name="SHADEDSTORES 6 5 2" xfId="32084"/>
    <cellStyle name="常规 2 2 2 10 7 12" xfId="32085"/>
    <cellStyle name="Accent4 - 40% 5 2 7" xfId="32086"/>
    <cellStyle name="SHADEDSTORES 2 4 2" xfId="32087"/>
    <cellStyle name="好_2012-2013年结算140424李爱民 5 10" xfId="32088"/>
    <cellStyle name="好_财政优惠政策计算表20140527 5 7" xfId="32089"/>
    <cellStyle name="差_123 2 10 13 2" xfId="32090"/>
    <cellStyle name="常规 11 2 7 13" xfId="32091"/>
    <cellStyle name="差_2015年开发区收支预算表20150301 9 10 2" xfId="32092"/>
    <cellStyle name="差_元-3月开发区税收收入完成情况表 7 14" xfId="32093"/>
    <cellStyle name="常规 2 2 9 2 6 2 2" xfId="32094"/>
    <cellStyle name="常规 2 4 11 5" xfId="32095"/>
    <cellStyle name="好_2014年元-12月收支 3 5 2" xfId="32096"/>
    <cellStyle name="强调 3 3 14 2" xfId="32097"/>
    <cellStyle name="常规 2 8 11 7 2" xfId="32098"/>
    <cellStyle name="20% - 强调文字颜色 3 2 4 2" xfId="32099"/>
    <cellStyle name="Accent6 - 20% 4 2 6 3" xfId="32100"/>
    <cellStyle name="PSSpacer 2 6 2" xfId="32101"/>
    <cellStyle name="超级链接 11 7 2" xfId="32102"/>
    <cellStyle name="Accent4 - 20% 6 2" xfId="32103"/>
    <cellStyle name="表标题 3 4 2" xfId="32104"/>
    <cellStyle name="常规 2 2 2 3 12 5 2" xfId="32105"/>
    <cellStyle name="差_2015年开发区收支预算表20150826定稿（加科技明细）结算后调整 2 10 8 2" xfId="32106"/>
    <cellStyle name="常规 2 2 6 2 5 3 2" xfId="32107"/>
    <cellStyle name="Accent1 - 60% 6 13" xfId="32108"/>
    <cellStyle name="后继超级链接 5 6 2" xfId="32109"/>
    <cellStyle name="常规 2 2 2 7 3 5 2" xfId="32110"/>
    <cellStyle name="常规 10 2 2 2 2 4 2 2" xfId="32111"/>
    <cellStyle name="常规 2 9 10 13" xfId="32112"/>
    <cellStyle name="差_2012-2013年结算140424李爱民 6 11 2" xfId="32113"/>
    <cellStyle name="好_123 2 10 13" xfId="32114"/>
    <cellStyle name="差_2013年财政收支表（2月8日） 2 2 12" xfId="32115"/>
    <cellStyle name="表标题 6 4 4" xfId="32116"/>
    <cellStyle name="常规 10 3 12 11" xfId="32117"/>
    <cellStyle name="常规 2 2 8 12" xfId="32118"/>
    <cellStyle name="常规 7 2 9 9" xfId="32119"/>
    <cellStyle name="好_元-3月开发区税收收入完成情况表 11 5" xfId="32120"/>
    <cellStyle name="常规 4 4 9 9" xfId="32121"/>
    <cellStyle name="好_2014年元-12月收支 5 12" xfId="32122"/>
    <cellStyle name="Comma  - Style6 6 2 2 2" xfId="32123"/>
    <cellStyle name="货币 2 10 15" xfId="32124"/>
    <cellStyle name="差_2015年元-12月收支 9 11" xfId="32125"/>
    <cellStyle name="好_2012年调整预算 2 2 14 2" xfId="32126"/>
    <cellStyle name="常规 4 3 12 15" xfId="32127"/>
    <cellStyle name="好_Book1 7 12" xfId="32128"/>
    <cellStyle name="差_2015年开发区收支预算表20150301 13 4" xfId="32129"/>
    <cellStyle name="Accent1 7 2 5" xfId="32130"/>
    <cellStyle name="常规 12 2 7" xfId="32131"/>
    <cellStyle name="好_元-3月开发区税收收入完成情况表 8 10" xfId="32132"/>
    <cellStyle name="好_2015年开发区收支预算表20150301 10 4" xfId="32133"/>
    <cellStyle name="Accent2 - 40% 10 2 3" xfId="32134"/>
    <cellStyle name="常规 7 2 8 13" xfId="32135"/>
    <cellStyle name="好_2013年财政收支表（2月8日） 13 10" xfId="32136"/>
    <cellStyle name="强调文字颜色 6 2 5 2" xfId="32137"/>
    <cellStyle name="好_2015年元-12月收支 2 11 12 2" xfId="32138"/>
    <cellStyle name="常规 13 2 10 2" xfId="32139"/>
    <cellStyle name="差_财政优惠政策计算表20140527 2 7 13 2" xfId="32140"/>
    <cellStyle name="差_元-3月开发区税收收入完成情况表 13 5 2" xfId="32141"/>
    <cellStyle name="差_2012年调整预算 6 11 2" xfId="32142"/>
    <cellStyle name="好_财政优惠政策计算表20140527 2 4 4 2" xfId="32143"/>
    <cellStyle name="常规 2 2 3 2 6 13" xfId="32144"/>
    <cellStyle name="常规 6 2 7 3" xfId="32145"/>
    <cellStyle name="Comma  - Style3 6 10" xfId="32146"/>
    <cellStyle name="20% - 强调文字颜色 2 5 2" xfId="32147"/>
    <cellStyle name="Accent5 6 9" xfId="32148"/>
    <cellStyle name="常规 2 3 6 13 2" xfId="32149"/>
    <cellStyle name="常规 2 21 11" xfId="32150"/>
    <cellStyle name="常规 2 16 11" xfId="32151"/>
    <cellStyle name="Comma  - Style5 3 4 3" xfId="32152"/>
    <cellStyle name="常规 4 3 4 3 2" xfId="32153"/>
    <cellStyle name="差_Book1_1 2 8 3 2" xfId="32154"/>
    <cellStyle name="差_Book1 5 11" xfId="32155"/>
    <cellStyle name="Accent5 - 60% 3 10" xfId="32156"/>
    <cellStyle name="标题 2 2 5" xfId="32157"/>
    <cellStyle name="Accent6 - 60% 6 2 4 2" xfId="32158"/>
    <cellStyle name="好_2015年开发区收支预算表20150826定稿（加科技明细）结算后调整 2 3 5 2" xfId="32159"/>
    <cellStyle name="差_2015年元-12月收支 5 14 2" xfId="32160"/>
    <cellStyle name="常规 12 2 4 3 2" xfId="32161"/>
    <cellStyle name="差_2014年元-12月收支 2 2 2 2" xfId="32162"/>
    <cellStyle name="Accent2 - 20% 11 11 2" xfId="32163"/>
    <cellStyle name="Accent4 - 20% 2 2 4 2" xfId="32164"/>
    <cellStyle name="Input [yellow] 3 6 2 2" xfId="32165"/>
    <cellStyle name="差_财政优惠政策计算表20140527 13" xfId="32166"/>
    <cellStyle name="Accent6 - 20% 5 2 3 3" xfId="32167"/>
    <cellStyle name="差_元-3月开发区税收收入完成情况表 2 3 4" xfId="32168"/>
    <cellStyle name="Accent5 10 2" xfId="32169"/>
    <cellStyle name="Prefilled 3 2 4" xfId="32170"/>
    <cellStyle name="好_2015年开发区收支预算表20150826定稿（加科技明细）结算后调整 2 9 11" xfId="32171"/>
    <cellStyle name="常规 2 2 5 2 20 2" xfId="32172"/>
    <cellStyle name="常规 2 2 5 2 15 2" xfId="32173"/>
    <cellStyle name="货币 2 12 4 2" xfId="32174"/>
    <cellStyle name="常规 8 4 12" xfId="32175"/>
    <cellStyle name="好_2014年元-12月收支 6 6" xfId="32176"/>
    <cellStyle name="差_元-3月开发区税收收入完成情况表 2 2 9" xfId="32177"/>
    <cellStyle name="差_元-3月开发区税收收入完成情况表 7 11 2" xfId="32178"/>
    <cellStyle name="好_2015年开发区收支预算表20150301 2 4 7" xfId="32179"/>
    <cellStyle name="表标题 5 7 3" xfId="32180"/>
    <cellStyle name="表标题 4 13 2" xfId="32181"/>
    <cellStyle name="后继超链接 7 6" xfId="32182"/>
    <cellStyle name="Accent5 4 14" xfId="32183"/>
    <cellStyle name="Accent1 6 11" xfId="32184"/>
    <cellStyle name="Comma  - Style3 5 6 2" xfId="32185"/>
    <cellStyle name="Accent2 - 40% 8 3 2" xfId="32186"/>
    <cellStyle name="差_财政优惠政策计算表20140527 2 5 4" xfId="32187"/>
    <cellStyle name="常规 4 2 11 5" xfId="32188"/>
    <cellStyle name="差_123 2 10" xfId="32189"/>
    <cellStyle name="Comma  - Style2 2 9 2 2" xfId="32190"/>
    <cellStyle name="常规 9 3 3 13" xfId="32191"/>
    <cellStyle name="常规 4 3 14" xfId="32192"/>
    <cellStyle name="Accent3 - 20% 4 2 7" xfId="32193"/>
    <cellStyle name="强调文字颜色 4 2 4 2" xfId="32194"/>
    <cellStyle name="Accent4 - 20% 10 8" xfId="32195"/>
    <cellStyle name="常规 13 20" xfId="32196"/>
    <cellStyle name="常规 13 15" xfId="32197"/>
    <cellStyle name="常规 5 3 2 6 5" xfId="32198"/>
    <cellStyle name="差_Book1_1 6 7" xfId="32199"/>
    <cellStyle name="Accent6 - 40% 4 7 2 2" xfId="32200"/>
    <cellStyle name="Accent6 - 20% 2 12" xfId="32201"/>
    <cellStyle name="Comma  - Style5 7 5 3" xfId="32202"/>
    <cellStyle name="差_2015年元-12月收支 13 5 2" xfId="32203"/>
    <cellStyle name="表标题 11 9 2" xfId="32204"/>
    <cellStyle name="t 2 10 2 2" xfId="32205"/>
    <cellStyle name="常规 2 2 9 2 9 6" xfId="32206"/>
    <cellStyle name="表标题 2 7 3" xfId="32207"/>
    <cellStyle name="好_2014年元-12月收支 9 8" xfId="32208"/>
    <cellStyle name="常规 9 5" xfId="32209"/>
    <cellStyle name="Accent5 - 40% 5 6 2" xfId="32210"/>
    <cellStyle name="常规 3 5 14 2" xfId="32211"/>
    <cellStyle name="常规 2 9 17" xfId="32212"/>
    <cellStyle name="常规 2 9 22" xfId="32213"/>
    <cellStyle name="常规 11 2 21" xfId="32214"/>
    <cellStyle name="常规 11 2 16" xfId="32215"/>
    <cellStyle name="Accent4 - 20% 5 14 2" xfId="32216"/>
    <cellStyle name="Accent1 10 2 3" xfId="32217"/>
    <cellStyle name="常规 2 31 2" xfId="32218"/>
    <cellStyle name="常规 2 26 2" xfId="32219"/>
    <cellStyle name="好_财政优惠政策计算表20140527 2 3 4" xfId="32220"/>
    <cellStyle name="Accent6 - 40% 7 14 2" xfId="32221"/>
    <cellStyle name="PSSpacer 10" xfId="32222"/>
    <cellStyle name="常规 4 2 10 5" xfId="32223"/>
    <cellStyle name="好_（定稿）2013年开发区区域内税收汇总03版 2 4 3 2" xfId="32224"/>
    <cellStyle name="好_2015年开发区收支预算表20150301 10 12 2" xfId="32225"/>
    <cellStyle name="差_咸宁市直2013年政府基建支出预算表（一上) 2 11 2 2" xfId="32226"/>
    <cellStyle name="差_2012年调整预算 2 9 4 2" xfId="32227"/>
    <cellStyle name="40% - 强调文字颜色 4 7 2" xfId="32228"/>
    <cellStyle name="常规 6 2 7 7" xfId="32229"/>
    <cellStyle name="Accent6 - 20% 5 2 6 3" xfId="32230"/>
    <cellStyle name="差_元-3月开发区税收收入完成情况表 2 6 4" xfId="32231"/>
    <cellStyle name="好_2015年开发区收支预算表20150826定稿（加科技明细）结算后调整 13 3 2" xfId="32232"/>
    <cellStyle name="常规 18 4 6" xfId="32233"/>
    <cellStyle name="常规 8 2 17 2" xfId="32234"/>
    <cellStyle name="常规 8 2 22 2" xfId="32235"/>
    <cellStyle name="Comma  - Style7 4 11 2 2" xfId="32236"/>
    <cellStyle name="常规 2 2 2 10 5 5" xfId="32237"/>
    <cellStyle name="差_元-3月开发区税收收入完成情况表 12 12 2" xfId="32238"/>
    <cellStyle name="好_Book1_1 2 9 2" xfId="32239"/>
    <cellStyle name="常规 18 10 13 2" xfId="32240"/>
    <cellStyle name="常规 10 3 7 14" xfId="32241"/>
    <cellStyle name="常规 6 7 9" xfId="32242"/>
    <cellStyle name="常规 14 2 9 5" xfId="32243"/>
    <cellStyle name="差_2013年财政收支表（2月8日） 2 10 12 2" xfId="32244"/>
    <cellStyle name="好_2013年财政收支表（2月8日） 2 14 2" xfId="32245"/>
    <cellStyle name="差_123 2 4 6 2" xfId="32246"/>
    <cellStyle name="常规 2 2 3 12 2" xfId="32247"/>
    <cellStyle name="HEADING1 3 2 2" xfId="32248"/>
    <cellStyle name="20% - 强调文字颜色 4 2 6 2" xfId="32249"/>
    <cellStyle name="好_2012年调整预算 2 5 3 2" xfId="32250"/>
    <cellStyle name="常规 2 4 5 8 2" xfId="32251"/>
    <cellStyle name="PSInt 5" xfId="32252"/>
    <cellStyle name="常规 7 5 14" xfId="32253"/>
    <cellStyle name="Accent2 7 2 2" xfId="32254"/>
    <cellStyle name="货币 2 7 8" xfId="32255"/>
    <cellStyle name="好_（定稿）2013年开发区区域内税收汇总03版 2 9 9 2" xfId="32256"/>
    <cellStyle name="常规 3 3 3 14" xfId="32257"/>
    <cellStyle name="Comma  - Style5 5 12 2" xfId="32258"/>
    <cellStyle name="常规 3 11" xfId="32259"/>
    <cellStyle name="_一四星酒店方案 5 5" xfId="32260"/>
    <cellStyle name="常规 2 2 7 2 3 2" xfId="32261"/>
    <cellStyle name="Accent5 9 4 2 2" xfId="32262"/>
    <cellStyle name="常规 15 15" xfId="32263"/>
    <cellStyle name="Comma  - Style6 4 12 3" xfId="32264"/>
    <cellStyle name="常规 2 2 12 8" xfId="32265"/>
    <cellStyle name="Comma  - Style6 11 4" xfId="32266"/>
    <cellStyle name="好_2012年调整预算 2 3 9" xfId="32267"/>
    <cellStyle name="Accent2 - 40% 2 5" xfId="32268"/>
    <cellStyle name="强调 1 10 6 2" xfId="32269"/>
    <cellStyle name="差_2015年开发区收支预算表20150826定稿（加科技明细）结算后调整 11 8 2" xfId="32270"/>
    <cellStyle name="常规 6 12 3 2" xfId="32271"/>
    <cellStyle name="Accent1 3 4" xfId="32272"/>
    <cellStyle name="好_Book1 5 2" xfId="32273"/>
    <cellStyle name="Percent [2] 2" xfId="32274"/>
    <cellStyle name="Comma  - Style1 6 9 2" xfId="32275"/>
    <cellStyle name="Comma  - Style3 2 13 3" xfId="32276"/>
    <cellStyle name="常规 13 7 12 2" xfId="32277"/>
    <cellStyle name="好_123 2 3 6 2" xfId="32278"/>
    <cellStyle name="SHADEDSTORES 3 11 2" xfId="32279"/>
    <cellStyle name="Accent3 - 40% 8" xfId="32280"/>
    <cellStyle name="Accent5 - 40% 4 4" xfId="32281"/>
    <cellStyle name="常规 2 3 3 11" xfId="32282"/>
    <cellStyle name="差_元-3月开发区税收收入完成情况表 13 7 2" xfId="32283"/>
    <cellStyle name="Accent1 - 20% 15" xfId="32284"/>
    <cellStyle name="Accent1 - 20% 20" xfId="32285"/>
    <cellStyle name="常规 14 2 9 6 2" xfId="32286"/>
    <cellStyle name="好_（定稿）2013年开发区区域内税收汇总03版 2 9 11" xfId="32287"/>
    <cellStyle name="好_咸宁市直2013年政府基建支出预算表（一上) 2 11 6 2" xfId="32288"/>
    <cellStyle name="SHADEDSTORES 3 4 4" xfId="32289"/>
    <cellStyle name="常规 4 2 9 9" xfId="32290"/>
    <cellStyle name="常规 2 3 5 7" xfId="32291"/>
    <cellStyle name="差_123 9 12" xfId="32292"/>
    <cellStyle name="Accent3 - 60% 4 2 6" xfId="32293"/>
    <cellStyle name="差_2014年元-12月收支 11 9 2" xfId="32294"/>
    <cellStyle name="Prefilled 7 2" xfId="32295"/>
    <cellStyle name="常规 2 2 9 2 4 7" xfId="32296"/>
    <cellStyle name="表标题 2 2 4" xfId="32297"/>
    <cellStyle name="Accent1 - 40% 9 6" xfId="32298"/>
    <cellStyle name="差_2012年调整预算 2 9 9" xfId="32299"/>
    <cellStyle name="差_123 2 2 12 2" xfId="32300"/>
    <cellStyle name="SHADEDSTORES 7 4" xfId="32301"/>
    <cellStyle name="Accent5 - 60% 3 12" xfId="32302"/>
    <cellStyle name="差_元-3月开发区税收收入完成情况表 10 5 2" xfId="32303"/>
    <cellStyle name="差_2014年元-12月收支 2 6 13 2" xfId="32304"/>
    <cellStyle name="常规 14 2 6 12 2" xfId="32305"/>
    <cellStyle name="好_元-3月开发区税收收入完成情况表 2 11 10 2" xfId="32306"/>
    <cellStyle name="常规 6 3 9 2" xfId="32307"/>
    <cellStyle name="常规 2 6 5 2 2" xfId="32308"/>
    <cellStyle name="差_2015年元-12月收支 9 13 2" xfId="32309"/>
    <cellStyle name="好_2015年开发区收支预算表20150826定稿（加科技明细）结算后调整 2 17 2" xfId="32310"/>
    <cellStyle name="好_2015年开发区收支预算表20150826定稿（加科技明细）结算后调整 2 22 2" xfId="32311"/>
    <cellStyle name="常规 2 2 19 3 2" xfId="32312"/>
    <cellStyle name="强调 2 2 10" xfId="32313"/>
    <cellStyle name="entry box 3 4" xfId="32314"/>
    <cellStyle name="常规 2 2 2 7 5 3" xfId="32315"/>
    <cellStyle name="后继超级链接 7 4" xfId="32316"/>
    <cellStyle name="Accent1 - 40% 7 10" xfId="32317"/>
    <cellStyle name="常规 2 2 2 9 11 4 2" xfId="32318"/>
    <cellStyle name="Comma  - Style2 10 4 3" xfId="32319"/>
    <cellStyle name="差_Book1 2" xfId="32320"/>
    <cellStyle name="常规 5 14 8 2" xfId="32321"/>
    <cellStyle name="常规 4 2 9 6" xfId="32322"/>
    <cellStyle name="Accent5 3 2 3 2 2" xfId="32323"/>
    <cellStyle name="好_2015年元-12月收支 2 7 5 2" xfId="32324"/>
    <cellStyle name="常规 8 2 22" xfId="32325"/>
    <cellStyle name="常规 8 2 17" xfId="32326"/>
    <cellStyle name="常规 18 10 13" xfId="32327"/>
    <cellStyle name="Accent1 9 2 5" xfId="32328"/>
    <cellStyle name="常规 14 2 7" xfId="32329"/>
    <cellStyle name="Accent6 - 20% 3 4 2" xfId="32330"/>
    <cellStyle name="差_2015年开发区收支预算表20150301 2 10" xfId="32331"/>
    <cellStyle name="常规 2 2 2 9 13 2" xfId="32332"/>
    <cellStyle name="常规 13 10 9 2" xfId="32333"/>
    <cellStyle name="常规 17 10 7" xfId="32334"/>
    <cellStyle name="Accent6 - 60% 7" xfId="32335"/>
    <cellStyle name="常规 3 3 6 5" xfId="32336"/>
    <cellStyle name="常规 2 10 10 4 2" xfId="32337"/>
    <cellStyle name="常规 3 11 13 2" xfId="32338"/>
    <cellStyle name="常规 8 2 15 2" xfId="32339"/>
    <cellStyle name="常规 8 2 20 2" xfId="32340"/>
    <cellStyle name="常规 2 2 2 10 3 5" xfId="32341"/>
    <cellStyle name="Accent2 - 20% 10 5" xfId="32342"/>
    <cellStyle name="Accent2 - 20% 5 7 2" xfId="32343"/>
    <cellStyle name="差_2012-2013年结算140424李爱民 9 7" xfId="32344"/>
    <cellStyle name="常规 14 10" xfId="32345"/>
    <cellStyle name="常规 2 2 8 2 8 7" xfId="32346"/>
    <cellStyle name="常规 4 4 8 7 2" xfId="32347"/>
    <cellStyle name="后继超级链接 9 12" xfId="32348"/>
    <cellStyle name="好_2012-2013年结算140424李爱民 2 3 4 2" xfId="32349"/>
    <cellStyle name="SHADEDSTORES 5 3 2 2" xfId="32350"/>
    <cellStyle name="Accent1 - 20% 9 2 6" xfId="32351"/>
    <cellStyle name="差_元-3月开发区税收收入完成情况表 11 5" xfId="32352"/>
    <cellStyle name="表标题 2 14 2" xfId="32353"/>
    <cellStyle name="好_2015年开发区收支预算表20150301 6 11" xfId="32354"/>
    <cellStyle name="好_Book1_1 2 9 7 2" xfId="32355"/>
    <cellStyle name="Accent6 - 60% 10 15" xfId="32356"/>
    <cellStyle name="Accent1 - 40% 10 3 2" xfId="32357"/>
    <cellStyle name="常规 10 8 8 2" xfId="32358"/>
    <cellStyle name="常规 4 3 12 4" xfId="32359"/>
    <cellStyle name="好_Book1_1 2 9 13 2" xfId="32360"/>
    <cellStyle name="Comma  - Style3 8 11 2" xfId="32361"/>
    <cellStyle name="常规 2 4 4 12 2" xfId="32362"/>
    <cellStyle name="Comma  - Style8 11 8 2" xfId="32363"/>
    <cellStyle name="差_咸宁市直2013年政府基建支出预算表（一上) 3 11" xfId="32364"/>
    <cellStyle name="常规 10 2 4 5" xfId="32365"/>
    <cellStyle name="常规 4 2 9 8 2" xfId="32366"/>
    <cellStyle name="数字 13 2" xfId="32367"/>
    <cellStyle name="常规 16 2 2 7 2" xfId="32368"/>
    <cellStyle name="Accent5 - 40% 4 5" xfId="32369"/>
    <cellStyle name="常规 2 6 10 2 2" xfId="32370"/>
    <cellStyle name="常规 2 2 2 6 3 13 2" xfId="32371"/>
    <cellStyle name="差_2015年元-12月收支 2 8 6" xfId="32372"/>
    <cellStyle name="常规 2 7 21 2" xfId="32373"/>
    <cellStyle name="常规 2 7 16 2" xfId="32374"/>
    <cellStyle name="Accent1 8 6" xfId="32375"/>
    <cellStyle name="好_2013年财政收支表（2月8日） 13 2 2" xfId="32376"/>
    <cellStyle name="Accent5 10 4 2 2" xfId="32377"/>
    <cellStyle name="常规 10 6 11 2" xfId="32378"/>
    <cellStyle name="差_Book1 12 12 2" xfId="32379"/>
    <cellStyle name="Accent1 - 40% 11 2 5" xfId="32380"/>
    <cellStyle name="PSDec 6 3" xfId="32381"/>
    <cellStyle name="常规 2 2 6 2 8 5" xfId="32382"/>
    <cellStyle name="常规 7 2 10 10 2" xfId="32383"/>
    <cellStyle name="Accent4 - 40% 7 10 2" xfId="32384"/>
    <cellStyle name="强调 1 8 3 2" xfId="32385"/>
    <cellStyle name="差_2015年开发区收支预算表20150301 12 4 2" xfId="32386"/>
    <cellStyle name="常规 7 2 8 3 2" xfId="32387"/>
    <cellStyle name="Accent4 - 40% 10 9 2" xfId="32388"/>
    <cellStyle name="常规 2 2 2 5 4 2 2" xfId="32389"/>
    <cellStyle name="差_2012年调整预算 9 10 2" xfId="32390"/>
    <cellStyle name="Accent1 - 20% 7 15" xfId="32391"/>
    <cellStyle name="40% - 强调文字颜色 2 2 6" xfId="32392"/>
    <cellStyle name="Comma  - Style1 8 10 2 2" xfId="32393"/>
    <cellStyle name="差_2014年元-12月收支 2 3 6 2" xfId="32394"/>
    <cellStyle name="好_财政优惠政策计算表20140527 2 10 11 2" xfId="32395"/>
    <cellStyle name="常规 13 9 2" xfId="32396"/>
    <cellStyle name="常规 6 2 4 8" xfId="32397"/>
    <cellStyle name="常规 2 2 2 6 12 13 2" xfId="32398"/>
    <cellStyle name="好_2013年财政收支表（2月8日） 3 11 2" xfId="32399"/>
    <cellStyle name="Comma  - Style7 12 6 2 2" xfId="32400"/>
    <cellStyle name="强调 3 5 3" xfId="32401"/>
    <cellStyle name="小数 7 9 2" xfId="32402"/>
    <cellStyle name="常规 2 2 7 2 3 3 2" xfId="32403"/>
    <cellStyle name="差_咸宁市直2013年政府基建支出预算表（一上) 2 9 2 2" xfId="32404"/>
    <cellStyle name="表标题 5 8" xfId="32405"/>
    <cellStyle name="常规 6 2 12 10 2" xfId="32406"/>
    <cellStyle name="好_Book1_1 2 8 5 2" xfId="32407"/>
    <cellStyle name="表标题 2 3 4" xfId="32408"/>
    <cellStyle name="Accent6 - 20% 5 2 6" xfId="32409"/>
    <cellStyle name="常规 4 3 12 2 2" xfId="32410"/>
    <cellStyle name="常规 6 2 8 12 2" xfId="32411"/>
    <cellStyle name="差_2015年开发区收支预算表20150826定稿（加科技明细）结算后调整 11 7 2" xfId="32412"/>
    <cellStyle name="强调 1 10 5 2" xfId="32413"/>
    <cellStyle name="常规 6 12 2 2" xfId="32414"/>
    <cellStyle name="常规 2 12 10 2" xfId="32415"/>
    <cellStyle name="常规 3 3 12 2" xfId="32416"/>
    <cellStyle name="差_2015年开发区收支预算表20150826定稿（加科技明细）结算后调整 2 12 9 2" xfId="32417"/>
    <cellStyle name="Accent2 - 40% 8 8" xfId="32418"/>
    <cellStyle name="常规 2 3 4 2 2" xfId="32419"/>
    <cellStyle name="差_财政优惠政策计算表20140527 3 5 2" xfId="32420"/>
    <cellStyle name="常规 9 3 5 8 2" xfId="32421"/>
    <cellStyle name="好_（定稿）2013年开发区区域内税收汇总03版 2 9 2 2" xfId="32422"/>
    <cellStyle name="好_2015年开发区收支预算表20150301 11 11 2" xfId="32423"/>
    <cellStyle name="好_123 2 2 9" xfId="32424"/>
    <cellStyle name="Comma  - Style1 2 10 3" xfId="32425"/>
    <cellStyle name="常规 2 2 2 7 5 9 2" xfId="32426"/>
    <cellStyle name="好_2015年元-12月收支 2 9 10" xfId="32427"/>
    <cellStyle name="Comma  - Style3 10 4 2 2" xfId="32428"/>
    <cellStyle name="差_2015年开发区收支预算表20150301 2 9 9 2" xfId="32429"/>
    <cellStyle name="常规 8 2 10 7" xfId="32430"/>
    <cellStyle name="Accent1 - 20% 4 7" xfId="32431"/>
    <cellStyle name="差_123 2 9 2 2" xfId="32432"/>
    <cellStyle name="Comma  - Style6 11 14 2" xfId="32433"/>
    <cellStyle name="Accent6 - 20% 3 10" xfId="32434"/>
    <cellStyle name="强调 1 2 11 2" xfId="32435"/>
    <cellStyle name="数字 10 12" xfId="32436"/>
    <cellStyle name="检查单元格 4 2" xfId="32437"/>
    <cellStyle name="常规 2 2 4 2 5 11" xfId="32438"/>
    <cellStyle name="Accent6 - 20% 8 4 2 2" xfId="32439"/>
    <cellStyle name="Comma  - Style6 12 13" xfId="32440"/>
    <cellStyle name="差_元-3月开发区税收收入完成情况表 4 3" xfId="32441"/>
    <cellStyle name="Accent2 6 2 2" xfId="32442"/>
    <cellStyle name="Comma  - Style4 2 4" xfId="32443"/>
    <cellStyle name="常规 9 2 2 2" xfId="32444"/>
    <cellStyle name="Accent3 - 20% 3 9" xfId="32445"/>
    <cellStyle name="常规 2 2 7 2 9 6 2" xfId="32446"/>
    <cellStyle name="差_2013年财政收支表（2月8日） 2 6 6 2" xfId="32447"/>
    <cellStyle name="常规 2 3 8 7 2" xfId="32448"/>
    <cellStyle name="常规 8 2 12 3" xfId="32449"/>
    <cellStyle name="差_2015年开发区收支预算表20150826定稿（加科技明细）结算后调整 11 11 2" xfId="32450"/>
    <cellStyle name="常规 18 10 10" xfId="32451"/>
    <cellStyle name="Accent6 - 20% 12 6" xfId="32452"/>
    <cellStyle name="常规 2 2 2 5 11 8 2" xfId="32453"/>
    <cellStyle name="强调 2 3 7" xfId="32454"/>
    <cellStyle name="Accent2 - 60% 4 11" xfId="32455"/>
    <cellStyle name="好_2014年元-12月收支 2 8 3 2" xfId="32456"/>
    <cellStyle name="PSInt 14 2" xfId="32457"/>
    <cellStyle name="Accent4 - 40% 2 8" xfId="32458"/>
    <cellStyle name="常规 2 10 6 8 2" xfId="32459"/>
    <cellStyle name="差_2014年元-12月收支 4 2 2" xfId="32460"/>
    <cellStyle name="好_2015年开发区收支预算表20150301 12 12 2" xfId="32461"/>
    <cellStyle name="常规 2 2 6 2 5 5 2" xfId="32462"/>
    <cellStyle name="好_Book1_1 4 13" xfId="32463"/>
    <cellStyle name="常规 14 2 4 7" xfId="32464"/>
    <cellStyle name="差_2014年元-12月收支 2 3 14 2" xfId="32465"/>
    <cellStyle name="常规 27 8 2" xfId="32466"/>
    <cellStyle name="常规 10 3 6 9 2" xfId="32467"/>
    <cellStyle name="Comma  - Style1 5 5 3" xfId="32468"/>
    <cellStyle name="小数 23 2" xfId="32469"/>
    <cellStyle name="小数 18 2" xfId="32470"/>
    <cellStyle name="差_123 2 3 11" xfId="32471"/>
    <cellStyle name="差_财政优惠政策计算表20140527 10 8" xfId="32472"/>
    <cellStyle name="常规 2 2 5 2 17 2" xfId="32473"/>
    <cellStyle name="常规 2 2 5 2 22 2" xfId="32474"/>
    <cellStyle name="常规 2 2 18 13" xfId="32475"/>
    <cellStyle name="Accent5 5 13 2 2" xfId="32476"/>
    <cellStyle name="Accent6 - 20% 3 3 2" xfId="32477"/>
    <cellStyle name="差_2015年开发区收支预算表20150301 2 4 12 2" xfId="32478"/>
    <cellStyle name="常规 10 14 11" xfId="32479"/>
    <cellStyle name="Accent3 - 20% 7 7" xfId="32480"/>
    <cellStyle name="Comma  - Style7 25 2" xfId="32481"/>
    <cellStyle name="常规 2 2 2 6 8 11 2" xfId="32482"/>
    <cellStyle name="常规 10 14 14" xfId="32483"/>
    <cellStyle name="常规 2 2 6 2 8 7 2" xfId="32484"/>
    <cellStyle name="差_元-3月开发区税收收入完成情况表 2 12 13 2" xfId="32485"/>
    <cellStyle name="Prefilled 4 3 2 2" xfId="32486"/>
    <cellStyle name="好_2012年调整预算 12 12" xfId="32487"/>
    <cellStyle name="Accent6 - 40% 11 6 3" xfId="32488"/>
    <cellStyle name="好_（定稿）2013年开发区区域内税收汇总03版 2 8 2 2" xfId="32489"/>
    <cellStyle name="Comma  - Style2 2 10 2" xfId="32490"/>
    <cellStyle name="常规 2 8 5 10" xfId="32491"/>
    <cellStyle name="常规 9 3 10 2" xfId="32492"/>
    <cellStyle name="强调 1 8 13" xfId="32493"/>
    <cellStyle name="常规 5 3 2 3 11 2" xfId="32494"/>
    <cellStyle name="Accent2 - 20% 3 13 2" xfId="32495"/>
    <cellStyle name="好_2012年调整预算 2 2 11 2" xfId="32496"/>
    <cellStyle name="差_咸宁市直2013年政府基建支出预算表（一上) 2 2 12 2" xfId="32497"/>
    <cellStyle name="常规 2 2 9 2 6 14" xfId="32498"/>
    <cellStyle name="常规 10 3 9 12" xfId="32499"/>
    <cellStyle name="表标题 11" xfId="32500"/>
    <cellStyle name="差_2015年开发区收支预算表20150826定稿（加科技明细）结算后调整 2 2 9" xfId="32501"/>
    <cellStyle name="表标题 10 8" xfId="32502"/>
    <cellStyle name="常规 4 2 3 4" xfId="32503"/>
    <cellStyle name="Comma  - Style8 4 3 3" xfId="32504"/>
    <cellStyle name="常规 12 2 5 8" xfId="32505"/>
    <cellStyle name="常规 7 10 11" xfId="32506"/>
    <cellStyle name="常规 7 2 4 3 2" xfId="32507"/>
    <cellStyle name="Comma  - Style3 8 7 2" xfId="32508"/>
    <cellStyle name="comma zerodec" xfId="32509"/>
    <cellStyle name="常规 9 2 2 13" xfId="32510"/>
    <cellStyle name="小数 2 16" xfId="32511"/>
    <cellStyle name="后继超级链接 12 7" xfId="32512"/>
    <cellStyle name="常规 5 2 2 5 12 2" xfId="32513"/>
    <cellStyle name="Comma  - Style7 11 5 2 2" xfId="32514"/>
    <cellStyle name="常规 2 2 5 2 4 12" xfId="32515"/>
    <cellStyle name="常规 5 3 2 8 8" xfId="32516"/>
    <cellStyle name="差_2015年元-12月收支 2 9 8" xfId="32517"/>
    <cellStyle name="Comma  - Style7 2 15" xfId="32518"/>
    <cellStyle name="Header2 10" xfId="32519"/>
    <cellStyle name="entry box 4 9" xfId="32520"/>
    <cellStyle name="差_财政优惠政策计算表20140527 2 11 9" xfId="32521"/>
    <cellStyle name="常规 3 3 4 10 2" xfId="32522"/>
    <cellStyle name="Accent2 - 20% 8 2 6 2" xfId="32523"/>
    <cellStyle name="Comma  - Style7 8 10 2 2" xfId="32524"/>
    <cellStyle name="好_2015年开发区收支预算表20150826定稿（加科技明细）结算后调整 2 6 5 2" xfId="32525"/>
    <cellStyle name="好_2013年财政收支表（2月8日） 2 5 7" xfId="32526"/>
    <cellStyle name="差_2015年开发区收支预算表20150301 2 9 11 2" xfId="32527"/>
    <cellStyle name="差_2015年开发区收支预算表20150826定稿（加科技明细）结算后调整 2 8 10" xfId="32528"/>
    <cellStyle name="好_2015年开发区收支预算表20150826定稿（加科技明细）结算后调整 2 10 6 2" xfId="32529"/>
    <cellStyle name="Accent5 - 40% 5 2 2 2" xfId="32530"/>
    <cellStyle name="常规 5 5 2" xfId="32531"/>
    <cellStyle name="Accent5 - 40% 4 10" xfId="32532"/>
    <cellStyle name="常规 18 5 8 2" xfId="32533"/>
    <cellStyle name="Accent6 - 60% 9 12" xfId="32534"/>
    <cellStyle name="常规 4 2 10 7 2" xfId="32535"/>
    <cellStyle name="PSSpacer 12 2" xfId="32536"/>
    <cellStyle name="Accent2 - 40% 22" xfId="32537"/>
    <cellStyle name="Accent2 - 40% 17" xfId="32538"/>
    <cellStyle name="Accent6 - 20% 8 3 3" xfId="32539"/>
    <cellStyle name="Comma  - Style1 8 13 2 2" xfId="32540"/>
    <cellStyle name="差_2014年元-12月收支 2 6 6 2" xfId="32541"/>
    <cellStyle name="好_123 2 6 10 2" xfId="32542"/>
    <cellStyle name="差_123 2 6 7 2" xfId="32543"/>
    <cellStyle name="常规 2 2 2 7 6 10 2" xfId="32544"/>
    <cellStyle name="差_2013年财政收支表（2月8日） 21 2" xfId="32545"/>
    <cellStyle name="差_2013年财政收支表（2月8日） 16 2" xfId="32546"/>
    <cellStyle name="好_2015年元-12月收支 6 11 2" xfId="32547"/>
    <cellStyle name="Accent1 - 40% 11 2 3" xfId="32548"/>
    <cellStyle name="好_2015年元-12月收支 2 8 9" xfId="32549"/>
    <cellStyle name="差_123 6 13 2" xfId="32550"/>
    <cellStyle name="Dollar (zero dec) 2" xfId="32551"/>
    <cellStyle name="常规 6 2 2 6 2" xfId="32552"/>
    <cellStyle name="好_咸宁市直2013年政府基建支出预算表（一上) 11 13 2" xfId="32553"/>
    <cellStyle name="常规 2 9 9 12" xfId="32554"/>
    <cellStyle name="好_2015年开发区收支预算表20150301 2 5 11" xfId="32555"/>
    <cellStyle name="差_Book1_1 2 10 14 2" xfId="32556"/>
    <cellStyle name="差_元-3月开发区税收收入完成情况表 12" xfId="32557"/>
    <cellStyle name="差_123 2 4 13" xfId="32558"/>
    <cellStyle name="常规 5 3 11" xfId="32559"/>
    <cellStyle name="Accent3 - 20% 9 2 4" xfId="32560"/>
    <cellStyle name="常规 2 2 2 2 3 8 2" xfId="32561"/>
    <cellStyle name="差_2014年元-12月收支 3 2" xfId="32562"/>
    <cellStyle name="常规 2 10 5 8" xfId="32563"/>
    <cellStyle name="Accent1 - 40% 4 13 2" xfId="32564"/>
    <cellStyle name="Accent4 - 40% 2 6" xfId="32565"/>
    <cellStyle name="好_2012-2013年结算140424李爱民 6 9 2" xfId="32566"/>
    <cellStyle name="Accent5 - 60% 9 2 4 2" xfId="32567"/>
    <cellStyle name="常规 2 9 2 11" xfId="32568"/>
    <cellStyle name="常规 9 2 10 7 2" xfId="32569"/>
    <cellStyle name="常规 6 2 5 2 2" xfId="32570"/>
    <cellStyle name="Body 2 9" xfId="32571"/>
    <cellStyle name="Accent4 - 40% 10 10 2" xfId="32572"/>
    <cellStyle name="常规 6 2 4 5 2" xfId="32573"/>
    <cellStyle name="Accent1 - 20% 8 13 2" xfId="32574"/>
    <cellStyle name="常规 9 2 5 6" xfId="32575"/>
    <cellStyle name="Comma  - Style4 5 8" xfId="32576"/>
    <cellStyle name="Comma  - Style7 2 2 2" xfId="32577"/>
    <cellStyle name="常规 9 3 8 9 2" xfId="32578"/>
    <cellStyle name="常规 2 8 4 13" xfId="32579"/>
    <cellStyle name="常规 2 2 2 2 7 3 2" xfId="32580"/>
    <cellStyle name="好_2015年元-12月收支 5 2" xfId="32581"/>
    <cellStyle name="Accent4 - 20% 6 13" xfId="32582"/>
    <cellStyle name="好_Book1 12 6" xfId="32583"/>
    <cellStyle name="常规 4 4 6 3 2" xfId="32584"/>
    <cellStyle name="常规 10 3 10 3" xfId="32585"/>
    <cellStyle name="常规 2 20 10" xfId="32586"/>
    <cellStyle name="常规 2 15 10" xfId="32587"/>
    <cellStyle name="好_2014年元-12月收支 2 4 11 2" xfId="32588"/>
    <cellStyle name="好_元-3月开发区税收收入完成情况表 2 11 6 2" xfId="32589"/>
    <cellStyle name="常规 3 6 12" xfId="32590"/>
    <cellStyle name="差_财政优惠政策计算表20140527 4 11 2" xfId="32591"/>
    <cellStyle name="常规 2 2 7 2 8 8" xfId="32592"/>
    <cellStyle name="Comma  - Style3 9 4" xfId="32593"/>
    <cellStyle name="常规 15 2 2 6 2" xfId="32594"/>
    <cellStyle name="Accent3 - 20% 3 4" xfId="32595"/>
    <cellStyle name="Accent6 4 11 2 2" xfId="32596"/>
    <cellStyle name="好_2015年开发区收支预算表20150301 11 8" xfId="32597"/>
    <cellStyle name="好_2013年财政收支表（2月8日） 9 3 2" xfId="32598"/>
    <cellStyle name="常规 2 5 8 7" xfId="32599"/>
    <cellStyle name="SHADEDSTORES 5 7 4" xfId="32600"/>
    <cellStyle name="PSChar 5 2 2" xfId="32601"/>
    <cellStyle name="RevList 4 2 2" xfId="32602"/>
    <cellStyle name="后继超链接 7 13" xfId="32603"/>
    <cellStyle name="差_2014年元-12月收支 8 3 2" xfId="32604"/>
    <cellStyle name="差_咸宁市直2013年政府基建支出预算表（一上) 2 5 4 2" xfId="32605"/>
    <cellStyle name="常规 5 13 11 2" xfId="32606"/>
    <cellStyle name="好_123 2 18 2" xfId="32607"/>
    <cellStyle name="好_123 2 23 2" xfId="32608"/>
    <cellStyle name="Comma  - Style4 12 5 3" xfId="32609"/>
    <cellStyle name="常规 17 6 5" xfId="32610"/>
    <cellStyle name="常规 10 3 8 13 2" xfId="32611"/>
    <cellStyle name="Accent5 7 2" xfId="32612"/>
    <cellStyle name="超级链接 8 13" xfId="32613"/>
    <cellStyle name="常规 30 9 2" xfId="32614"/>
    <cellStyle name="常规 25 9 2" xfId="32615"/>
    <cellStyle name="Comma  - Style1 3 6 3" xfId="32616"/>
    <cellStyle name="好_（定稿）2013年开发区区域内税收汇总03版 7 10" xfId="32617"/>
    <cellStyle name="常规 3 3 10 4 2" xfId="32618"/>
    <cellStyle name="常规 3 6 9" xfId="32619"/>
    <cellStyle name="SHADEDSTORES 15 3" xfId="32620"/>
    <cellStyle name="SHADEDSTORES 20 3" xfId="32621"/>
    <cellStyle name="常规 2 9 6 2" xfId="32622"/>
    <cellStyle name="常规 2 2 2 9 4 13" xfId="32623"/>
    <cellStyle name="常规 2 2 2 8 2 7" xfId="32624"/>
    <cellStyle name="Accent2 - 20% 5" xfId="32625"/>
    <cellStyle name="常规 2 8 10 7" xfId="32626"/>
    <cellStyle name="常规 2 2 6 2 5 6" xfId="32627"/>
    <cellStyle name="常规 2 2 5 10" xfId="32628"/>
    <cellStyle name="Comma  - Style8 4 9 2" xfId="32629"/>
    <cellStyle name="Accent6 11 3" xfId="32630"/>
    <cellStyle name="Accent6 3 13" xfId="32631"/>
    <cellStyle name="常规 2 2 9 2 5 7" xfId="32632"/>
    <cellStyle name="Prefilled 8 2" xfId="32633"/>
    <cellStyle name="Accent5 - 20% 6 12" xfId="32634"/>
    <cellStyle name="Accent5 - 20% 8 6 2" xfId="32635"/>
    <cellStyle name="Accent5 - 60% 9 14 2" xfId="32636"/>
    <cellStyle name="Comma  - Style4 11 14 2" xfId="32637"/>
    <cellStyle name="表标题 12 2 4" xfId="32638"/>
    <cellStyle name="好_财政优惠政策计算表20140527 5 8 2" xfId="32639"/>
    <cellStyle name="Accent6 - 60% 3 5 2" xfId="32640"/>
    <cellStyle name="常规 4 4 7 11 2" xfId="32641"/>
    <cellStyle name="Comma  - Style8" xfId="32642"/>
    <cellStyle name="常规 2 2 6 2 9 2 2" xfId="32643"/>
    <cellStyle name="Accent1 - 20% 23 2" xfId="32644"/>
    <cellStyle name="Accent1 - 20% 18 2" xfId="32645"/>
    <cellStyle name="好_Book1 5 3" xfId="32646"/>
    <cellStyle name="好_2015年开发区收支预算表20150301 4 3" xfId="32647"/>
    <cellStyle name="好_123 2 9 5 2" xfId="32648"/>
    <cellStyle name="Comma  - Style7 9 13 2 2" xfId="32649"/>
    <cellStyle name="差_2012年调整预算 2 9 3" xfId="32650"/>
    <cellStyle name="常规 2 2 9 2 9 9 2" xfId="32651"/>
    <cellStyle name="差_2015年开发区收支预算表20150301 5 12 2" xfId="32652"/>
    <cellStyle name="40% - 强调文字颜色 4 6" xfId="32653"/>
    <cellStyle name="常规 2 2 8 2 2 9 2" xfId="32654"/>
    <cellStyle name="Comma  - Style1 20 2" xfId="32655"/>
    <cellStyle name="Comma  - Style1 15 2" xfId="32656"/>
    <cellStyle name="常规 9 2 11 10 2" xfId="32657"/>
    <cellStyle name="Accent5 - 60% 4 11" xfId="32658"/>
    <cellStyle name="强调 2 8 6 2" xfId="32659"/>
    <cellStyle name="常规 2 2 2 2 2 11 2" xfId="32660"/>
    <cellStyle name="Accent4 - 20% 2 2 2" xfId="32661"/>
    <cellStyle name="强调 2 5 14" xfId="32662"/>
    <cellStyle name="Comma  - Style3 6 8 2 2" xfId="32663"/>
    <cellStyle name="Accent1 - 40% 10 2 5 2" xfId="32664"/>
    <cellStyle name="Comma  - Style8 5 11 2 2" xfId="32665"/>
    <cellStyle name="好_2012-2013年结算140424李爱民 7 13 2" xfId="32666"/>
    <cellStyle name="差_2015年开发区收支预算表20150301 2 6 7 2" xfId="32667"/>
    <cellStyle name="好_2012-2013年结算140424李爱民 2 3 5" xfId="32668"/>
    <cellStyle name="差_元-3月开发区税收收入完成情况表 14 2" xfId="32669"/>
    <cellStyle name="常规 2 10 13" xfId="32670"/>
    <cellStyle name="常规 4 2 6 9" xfId="32671"/>
    <cellStyle name="常规 2 3 2 7" xfId="32672"/>
    <cellStyle name="差_2013年财政收支表（2月8日） 2 10 6 2" xfId="32673"/>
    <cellStyle name="常规 2 2 5 2 9 4" xfId="32674"/>
    <cellStyle name="Accent6 - 20% 10 2 3 2 2" xfId="32675"/>
    <cellStyle name="好_2015年开发区收支预算表20150301 2 21" xfId="32676"/>
    <cellStyle name="好_2015年开发区收支预算表20150301 2 16" xfId="32677"/>
    <cellStyle name="Accent3 - 40% 5 10 2" xfId="32678"/>
    <cellStyle name="常规 9 13 2" xfId="32679"/>
    <cellStyle name="强调 1 9 12 2" xfId="32680"/>
    <cellStyle name="差_Book1 10 12 2" xfId="32681"/>
    <cellStyle name="常规 2 2 2 5 6 10" xfId="32682"/>
    <cellStyle name="Input [yellow] 4" xfId="32683"/>
    <cellStyle name="常规 2 2 2 6 12 7 2" xfId="32684"/>
    <cellStyle name="Comma  - Style4 4 2 2 2" xfId="32685"/>
    <cellStyle name="差_Book1_1 2 5 10 2" xfId="32686"/>
    <cellStyle name="常规 2 3 10 7" xfId="32687"/>
    <cellStyle name="常规 2 4 6 3 2" xfId="32688"/>
    <cellStyle name="差_2015年元-12月收支 2 10 2 2" xfId="32689"/>
    <cellStyle name="差_2015年开发区收支预算表20150301 2 10 8 2" xfId="32690"/>
    <cellStyle name="Accent1 - 20% 11 14 2" xfId="32691"/>
    <cellStyle name="差_2012-2013年结算140424李爱民 10 3" xfId="32692"/>
    <cellStyle name="超级链接 8" xfId="32693"/>
    <cellStyle name="数字 4 5" xfId="32694"/>
    <cellStyle name="差_2012年调整预算 2 9 14 2" xfId="32695"/>
    <cellStyle name="Accent6 - 20% 5 8 3" xfId="32696"/>
    <cellStyle name="Accent1 - 40% 22 2" xfId="32697"/>
    <cellStyle name="Accent1 - 40% 17 2" xfId="32698"/>
    <cellStyle name="Accent6 - 40% 4 2 5 2 2" xfId="32699"/>
    <cellStyle name="SHADEDSTORES 7 9 2" xfId="32700"/>
    <cellStyle name="常规 14 11 2" xfId="32701"/>
    <cellStyle name="Accent4 - 20% 8 12" xfId="32702"/>
    <cellStyle name="差_2012年调整预算 2 11 2" xfId="32703"/>
    <cellStyle name="常规 2 2 2 7 10 10 2" xfId="32704"/>
    <cellStyle name="Accent6 - 60% 12 5 2" xfId="32705"/>
    <cellStyle name="强调 3 4 4" xfId="32706"/>
    <cellStyle name="常规 2 2 2 4 10 12" xfId="32707"/>
    <cellStyle name="差_元-3月开发区税收收入完成情况表 3 7" xfId="32708"/>
    <cellStyle name="常规 2 3 3 10 2" xfId="32709"/>
    <cellStyle name="Accent5 - 40% 4 3 2" xfId="32710"/>
    <cellStyle name="差_2015年开发区收支预算表20150301 2 7 14 2" xfId="32711"/>
    <cellStyle name="常规 2 2 2 5 6 11" xfId="32712"/>
    <cellStyle name="常规 2 4 11 5 2" xfId="32713"/>
    <cellStyle name="常规 7 2 12 10" xfId="32714"/>
    <cellStyle name="Accent4 - 40% 9 10" xfId="32715"/>
    <cellStyle name="PSDate 6 2 2" xfId="32716"/>
    <cellStyle name="差_（定稿）2013年开发区区域内税收汇总03版 2 2 12" xfId="32717"/>
    <cellStyle name="Accent4 11 5" xfId="32718"/>
    <cellStyle name="Accent2 - 40% 5 15" xfId="32719"/>
    <cellStyle name="好_2012年调整预算 11 11 2" xfId="32720"/>
    <cellStyle name="常规 10 6 5 2" xfId="32721"/>
    <cellStyle name="强调 1 7 7" xfId="32722"/>
    <cellStyle name="常规 2 2 5 2 4 10 2" xfId="32723"/>
    <cellStyle name="常规 5 3 2 8 6 2" xfId="32724"/>
    <cellStyle name="差_Book1_1 8 8 2" xfId="32725"/>
    <cellStyle name="常规 18 13 2" xfId="32726"/>
    <cellStyle name="常规 23 13 2" xfId="32727"/>
    <cellStyle name="Comma  - Style3 9 4 2" xfId="32728"/>
    <cellStyle name="常规 2 2 3 2 18" xfId="32729"/>
    <cellStyle name="数字 4 9" xfId="32730"/>
    <cellStyle name="Input [yellow] 5 7 4" xfId="32731"/>
    <cellStyle name="常规 13 6 4" xfId="32732"/>
    <cellStyle name="常规 4 2 4 5 2" xfId="32733"/>
    <cellStyle name="后继超级链接 9 10" xfId="32734"/>
    <cellStyle name="常规 4 2 3 11 2" xfId="32735"/>
    <cellStyle name="差_2015年元-12月收支 2 10 9" xfId="32736"/>
    <cellStyle name="Comma  - Style3 10 6" xfId="32737"/>
    <cellStyle name="Comma  - Style3 11 9 2" xfId="32738"/>
    <cellStyle name="常规 4 3 6 5 2" xfId="32739"/>
    <cellStyle name="好_2012-2013年结算140424李爱民 10 9" xfId="32740"/>
    <cellStyle name="常规 2 2 8 2 2 11" xfId="32741"/>
    <cellStyle name="PSChar 10 2" xfId="32742"/>
    <cellStyle name="Comma  - Style3 4 3" xfId="32743"/>
    <cellStyle name="好_2015年元-12月收支 12 14 2" xfId="32744"/>
    <cellStyle name="好_2015年开发区收支预算表20150301 3 2" xfId="32745"/>
    <cellStyle name="差_2015年开发区收支预算表20150826定稿（加科技明细）结算后调整 9 10 2" xfId="32746"/>
    <cellStyle name="好_2015年开发区收支预算表20150301 2 4 3" xfId="32747"/>
    <cellStyle name="常规 10 6 8" xfId="32748"/>
    <cellStyle name="常规 2 2 2 9 8 4 2" xfId="32749"/>
    <cellStyle name="货币 2 8 12 2" xfId="32750"/>
    <cellStyle name="Accent4 - 60% 11 7" xfId="32751"/>
    <cellStyle name="后继超级链接 9 4" xfId="32752"/>
    <cellStyle name="常规 2 2 2 7 7 3" xfId="32753"/>
    <cellStyle name="好_2012年调整预算 2 7 3" xfId="32754"/>
    <cellStyle name="差_2012年调整预算 2 12 13 2" xfId="32755"/>
    <cellStyle name="常规 2 2 2 5 9 4 2" xfId="32756"/>
    <cellStyle name="常规 8 2 2 3 2" xfId="32757"/>
    <cellStyle name="常规 7 2 5 13 2" xfId="32758"/>
    <cellStyle name="编号 6 2 2" xfId="32759"/>
    <cellStyle name="Accent6 8 11 2" xfId="32760"/>
    <cellStyle name="差_Book1 6 3 2" xfId="32761"/>
    <cellStyle name="SHADEDSTORES 2 2 8" xfId="32762"/>
    <cellStyle name="好_财政优惠政策计算表20140527 2 2 3 2" xfId="32763"/>
    <cellStyle name="超级链接 6 8" xfId="32764"/>
    <cellStyle name="好_2015年开发区收支预算表20150826定稿（加科技明细）结算后调整 9 5 2" xfId="32765"/>
    <cellStyle name="常规 9 12 2" xfId="32766"/>
    <cellStyle name="表标题 6 12 4" xfId="32767"/>
    <cellStyle name="强调 2 11 9 2" xfId="32768"/>
    <cellStyle name="常规 7 13 6 2" xfId="32769"/>
    <cellStyle name="后继超链接 8 5" xfId="32770"/>
    <cellStyle name="差_2012-2013年结算140424李爱民 2 6 6 2" xfId="32771"/>
    <cellStyle name="Accent1 - 60% 11 3" xfId="32772"/>
    <cellStyle name="常规 12 2 8 8 2" xfId="32773"/>
    <cellStyle name="常规 6 11 7 2" xfId="32774"/>
    <cellStyle name="Accent5 - 60% 9 2 4" xfId="32775"/>
    <cellStyle name="常规 2 2 2 2 10 12" xfId="32776"/>
    <cellStyle name="好_2015年开发区收支预算表20150301 2 11 2 2" xfId="32777"/>
    <cellStyle name="差_财政优惠政策计算表20140527 2 4 9 2" xfId="32778"/>
    <cellStyle name="好_2013年财政收支表（2月8日） 2 10 13 2" xfId="32779"/>
    <cellStyle name="Accent6 5 13 2" xfId="32780"/>
    <cellStyle name="后继超链接 8 4" xfId="32781"/>
    <cellStyle name="差_2015年开发区收支预算表20150826定稿（加科技明细）结算后调整 2 9 8 2" xfId="32782"/>
    <cellStyle name="t 2 6" xfId="32783"/>
    <cellStyle name="常规 5 12 9" xfId="32784"/>
    <cellStyle name="Accent3 - 20% 9 7 2" xfId="32785"/>
    <cellStyle name="小数 4 4" xfId="32786"/>
    <cellStyle name="Accent6 - 20% 3 5 2 2" xfId="32787"/>
    <cellStyle name="Comma  - Style6 8 3" xfId="32788"/>
    <cellStyle name="好_财政优惠政策计算表20140527 7 8 2" xfId="32789"/>
    <cellStyle name="常规 2 10 7 2 2" xfId="32790"/>
    <cellStyle name="Accent4 - 40% 6 11 2" xfId="32791"/>
    <cellStyle name="Accent5 - 20% 10 4 2" xfId="32792"/>
    <cellStyle name="常规 10 2 7 3 2" xfId="32793"/>
    <cellStyle name="好_元-3月开发区税收收入完成情况表 2 5 12 2" xfId="32794"/>
    <cellStyle name="好_2015年元-12月收支 2 3 3 2" xfId="32795"/>
    <cellStyle name="常规 10 6 14 2" xfId="32796"/>
    <cellStyle name="Accent5 - 40% 8 2 3 2" xfId="32797"/>
    <cellStyle name="Accent6 - 40% 6 10 2" xfId="32798"/>
    <cellStyle name="Comma  - Style3 17 2 2" xfId="32799"/>
    <cellStyle name="Comma  - Style3 22 2 2" xfId="32800"/>
    <cellStyle name="常规 2 2 3 2 19 2" xfId="32801"/>
    <cellStyle name="Entered 2 2" xfId="32802"/>
    <cellStyle name="常规 18 6 5 2" xfId="32803"/>
    <cellStyle name="常规 5 3 2 9 4" xfId="32804"/>
    <cellStyle name="Comma  - Style6 11 12 3" xfId="32805"/>
    <cellStyle name="差_Book1_1 9 6" xfId="32806"/>
    <cellStyle name="好_2015年元-12月收支 13 9 2" xfId="32807"/>
    <cellStyle name="常规 2 7 2 2" xfId="32808"/>
    <cellStyle name="后继超级链接 12 5" xfId="32809"/>
    <cellStyle name="Comma  - Style8 8 6 3" xfId="32810"/>
    <cellStyle name="Header2 14" xfId="32811"/>
    <cellStyle name="常规 10 7 4" xfId="32812"/>
    <cellStyle name="常规 2 2 19 8" xfId="32813"/>
    <cellStyle name="常规 18 9 12" xfId="32814"/>
    <cellStyle name="常规 9 15 2" xfId="32815"/>
    <cellStyle name="差_2015年开发区收支预算表20150301 7 13 2" xfId="32816"/>
    <cellStyle name="常规 6 2 3 7" xfId="32817"/>
    <cellStyle name="差_2015年开发区收支预算表20150826定稿（加科技明细）结算后调整 2 12 5" xfId="32818"/>
    <cellStyle name="常规 2 2 2 9 7 5 2" xfId="32819"/>
    <cellStyle name="常规 3 3 2 13 2" xfId="32820"/>
    <cellStyle name="Accent6 5 9 2" xfId="32821"/>
    <cellStyle name="货币 2 6 4" xfId="32822"/>
    <cellStyle name="货币 2 7 6 2" xfId="32823"/>
    <cellStyle name="Accent5 6 2 4" xfId="32824"/>
    <cellStyle name="Accent3 - 40% 4 7 2" xfId="32825"/>
    <cellStyle name="差_（定稿）2013年开发区区域内税收汇总03版 2 2 2 2" xfId="32826"/>
    <cellStyle name="Comma  - Style4 4 7" xfId="32827"/>
    <cellStyle name="差_2014年元-12月收支 9 14" xfId="32828"/>
    <cellStyle name="好_财政优惠政策计算表20140527 9 4" xfId="32829"/>
    <cellStyle name="常规 14 2 7 11 2" xfId="32830"/>
    <cellStyle name="好_Book1_1 10 13" xfId="32831"/>
    <cellStyle name="Accent6 2 10 2" xfId="32832"/>
    <cellStyle name="差_Book1_1 2 3 13 2" xfId="32833"/>
    <cellStyle name="Comma  - Style6 3 13 2" xfId="32834"/>
    <cellStyle name="差_元-3月开发区税收收入完成情况表 2 2 6 2" xfId="32835"/>
    <cellStyle name="好_财政优惠政策计算表20140527 2 7 7" xfId="32836"/>
    <cellStyle name="常规 7 6 13" xfId="32837"/>
    <cellStyle name="好_2012年调整预算 8 8 2" xfId="32838"/>
    <cellStyle name="好_2013年财政收支表（2月8日） 13 11 2" xfId="32839"/>
    <cellStyle name="常规 16 2 8 10 2" xfId="32840"/>
    <cellStyle name="好_2015年元-12月收支 2 15 2" xfId="32841"/>
    <cellStyle name="好_2015年元-12月收支 2 20 2" xfId="32842"/>
    <cellStyle name="Comma  - Style2 10 4 2 2" xfId="32843"/>
    <cellStyle name="表标题 10 13 2 2" xfId="32844"/>
    <cellStyle name="数量 5 2" xfId="32845"/>
    <cellStyle name="specstores" xfId="32846"/>
    <cellStyle name="Accent2 8 3" xfId="32847"/>
    <cellStyle name="Comma [0] 2 8" xfId="32848"/>
    <cellStyle name="好_2015年开发区收支预算表20150826定稿（加科技明细）结算后调整 2 9 8" xfId="32849"/>
    <cellStyle name="Accent6 9 4" xfId="32850"/>
    <cellStyle name="常规 7 7 10 2" xfId="32851"/>
    <cellStyle name="常规 3 13 11" xfId="32852"/>
    <cellStyle name="常规 7 9 14" xfId="32853"/>
    <cellStyle name="常规 16 2 13" xfId="32854"/>
    <cellStyle name="Accent2 - 40% 9 2 3" xfId="32855"/>
    <cellStyle name="差_2015年开发区收支预算表20150826定稿（加科技明细）结算后调整 2 7 6 2" xfId="32856"/>
    <cellStyle name="Accent6 - 40% 2 2 6 2 2" xfId="32857"/>
    <cellStyle name="Accent6 7 14 2" xfId="32858"/>
    <cellStyle name="Accent3 8 4" xfId="32859"/>
    <cellStyle name="常规 3 5 5" xfId="32860"/>
    <cellStyle name="好_2012-2013年结算140424李爱民 2 4 11 2" xfId="32861"/>
    <cellStyle name="差_Book1 10 6 2" xfId="32862"/>
    <cellStyle name="SHADEDSTORES 6 7 4" xfId="32863"/>
    <cellStyle name="好_2014年元-12月收支 6 10 2" xfId="32864"/>
    <cellStyle name="常规 2 6 8 7" xfId="32865"/>
    <cellStyle name="常规 2 2 2 8 6 3 2" xfId="32866"/>
    <cellStyle name="注释 2 3 2" xfId="32867"/>
    <cellStyle name="Accent4 - 20% 8 7" xfId="32868"/>
    <cellStyle name="标题 3" xfId="32869" builtinId="18"/>
    <cellStyle name="数字 11 6 2" xfId="32870"/>
    <cellStyle name="Accent5 - 40% 2 9 2" xfId="32871"/>
    <cellStyle name="小数 12 13 2" xfId="32872"/>
    <cellStyle name="差_2015年开发区收支预算表20150301 13 13 2" xfId="32873"/>
    <cellStyle name="好_2015年开发区收支预算表20150301 2 4 14 2" xfId="32874"/>
    <cellStyle name="常规 2 2 3 2 3 12 2" xfId="32875"/>
    <cellStyle name="常规 2 9 5 6 2" xfId="32876"/>
    <cellStyle name="Accent6 - 20% 4 13 3" xfId="32877"/>
    <cellStyle name="常规 10 6 12" xfId="32878"/>
    <cellStyle name="Accent2 - 40% 3 9 2" xfId="32879"/>
    <cellStyle name="常规 17 21" xfId="32880"/>
    <cellStyle name="常规 17 16" xfId="32881"/>
    <cellStyle name="常规 2 2 2 8 6 5" xfId="32882"/>
    <cellStyle name="好_Book1 25 2" xfId="32883"/>
    <cellStyle name="Accent4 2 2 2" xfId="32884"/>
    <cellStyle name="常规 11 2 8 14" xfId="32885"/>
    <cellStyle name="差_2014年元-12月收支 3 5 2" xfId="32886"/>
    <cellStyle name="常规 2 2 2 10 2 12" xfId="32887"/>
    <cellStyle name="好_2015年开发区收支预算表20150826定稿（加科技明细）结算后调整 2 7 8" xfId="32888"/>
    <cellStyle name="Accent4 - 40% 4 2 7" xfId="32889"/>
    <cellStyle name="常规 2 8 2 8 2" xfId="32890"/>
    <cellStyle name="Accent5 - 60% 5 13" xfId="32891"/>
    <cellStyle name="差_（定稿）2013年开发区区域内税收汇总03版 4 7" xfId="32892"/>
    <cellStyle name="Comma  - Style2 7 6 3" xfId="32893"/>
    <cellStyle name="差_2015年开发区收支预算表20150826定稿（加科技明细）结算后调整 2 4 5 2" xfId="32894"/>
    <cellStyle name="好_Book1_1 5 13 2" xfId="32895"/>
    <cellStyle name="常规 2 2 4 2 13 2" xfId="32896"/>
    <cellStyle name="后继超链接 9 11" xfId="32897"/>
    <cellStyle name="Comma  - Style2 6 2" xfId="32898"/>
    <cellStyle name="差_2012-2013年结算140424李爱民 6 6" xfId="32899"/>
    <cellStyle name="Accent5 - 60% 8 6 2 2" xfId="32900"/>
    <cellStyle name="Comma  - Style4 10 6 2 2" xfId="32901"/>
    <cellStyle name="好_2014年元-12月收支 5" xfId="32902"/>
    <cellStyle name="常规 16 2 3 8 2" xfId="32903"/>
    <cellStyle name="Accent3 5 2 4" xfId="32904"/>
    <cellStyle name="差_2015年元-12月收支 7 11 2" xfId="32905"/>
    <cellStyle name="差_2015年元-12月收支 27" xfId="32906"/>
    <cellStyle name="常规 14 11" xfId="32907"/>
    <cellStyle name="40% - 强调文字颜色 2 5 2" xfId="32908"/>
    <cellStyle name="SHADEDSTORES 6 3 3" xfId="32909"/>
    <cellStyle name="Accent2 - 60% 9 7" xfId="32910"/>
    <cellStyle name="常规 4 3 7 2" xfId="32911"/>
    <cellStyle name="好_Book1 8 8 2" xfId="32912"/>
    <cellStyle name="常规 5 3 2 2 9 2" xfId="32913"/>
    <cellStyle name="Accent4 10 10" xfId="32914"/>
    <cellStyle name="差_2015年元-12月收支 2 3 9 2" xfId="32915"/>
    <cellStyle name="常规 4 2 6 10 2" xfId="32916"/>
    <cellStyle name="差_2012年调整预算 2 7 2 2" xfId="32917"/>
    <cellStyle name="常规 2 2 2 2 3 4 2" xfId="32918"/>
    <cellStyle name="Comma  - Style5 11 15" xfId="32919"/>
    <cellStyle name="差_2014年元-12月收支 2 6 4" xfId="32920"/>
    <cellStyle name="好_元-3月开发区税收收入完成情况表 2 12 7" xfId="32921"/>
    <cellStyle name="常规 4 4 7 5 2" xfId="32922"/>
    <cellStyle name="常规 2 5 7 11" xfId="32923"/>
    <cellStyle name="常规 2 2 2 7 10 5 2" xfId="32924"/>
    <cellStyle name="Accent6 - 60% 4 4 2" xfId="32925"/>
    <cellStyle name="常规 6 2 12 6" xfId="32926"/>
    <cellStyle name="Comma  - Style7 4" xfId="32927"/>
    <cellStyle name="强调 2 7 13" xfId="32928"/>
    <cellStyle name="SHADEDSTORES 7 5 2 2" xfId="32929"/>
    <cellStyle name="常规 2 5 2 13" xfId="32930"/>
    <cellStyle name="常规 10 3 12 5" xfId="32931"/>
    <cellStyle name="Accent5 9 13 2" xfId="32932"/>
    <cellStyle name="常规 2 2 2 5 11 7 2" xfId="32933"/>
    <cellStyle name="强调 2 2 7" xfId="32934"/>
    <cellStyle name="常规 3 3 9 5" xfId="32935"/>
    <cellStyle name="Comma  - Style3 5 8" xfId="32936"/>
    <cellStyle name="好_123 2 11 10" xfId="32937"/>
    <cellStyle name="常规 2 2 2 4 7 4" xfId="32938"/>
    <cellStyle name="好_（定稿）2013年开发区区域内税收汇总03版 2 10 10 2" xfId="32939"/>
    <cellStyle name="差_123 2 7 14" xfId="32940"/>
    <cellStyle name="常规 17 8 10 2" xfId="32941"/>
    <cellStyle name="Accent3 11" xfId="32942"/>
    <cellStyle name="差_2015年元-12月收支 11 4" xfId="32943"/>
    <cellStyle name="差_元-3月开发区税收收入完成情况表 3 7 2" xfId="32944"/>
    <cellStyle name="entry box 6 9" xfId="32945"/>
    <cellStyle name="Comma  - Style6 7 8" xfId="32946"/>
    <cellStyle name="常规 16 2 5 7 2" xfId="32947"/>
    <cellStyle name="好_元-3月开发区税收收入完成情况表 2 12 3" xfId="32948"/>
    <cellStyle name="Comma  - Style5 5 9 2 2" xfId="32949"/>
    <cellStyle name="强调 3 6 8 2" xfId="32950"/>
    <cellStyle name="常规 2 2 4 2 3 13 2" xfId="32951"/>
    <cellStyle name="常规 6 2 10 14" xfId="32952"/>
    <cellStyle name="Accent3 - 40% 6 2 2" xfId="32953"/>
    <cellStyle name="差_2012年调整预算 2 6 10 2" xfId="32954"/>
    <cellStyle name="好_Book1 3" xfId="32955"/>
    <cellStyle name="常规 2 2 3 14 2" xfId="32956"/>
    <cellStyle name="Comma  - Style4 11 3 3" xfId="32957"/>
    <cellStyle name="常规 2 2 8 2 5 12" xfId="32958"/>
    <cellStyle name="PSInt 2 5 2" xfId="32959"/>
    <cellStyle name="差_（定稿）2013年开发区区域内税收汇总03版 2 2 5" xfId="32960"/>
    <cellStyle name="Comma  - Style5 12 3" xfId="32961"/>
    <cellStyle name="好_2015年元-12月收支 2 18" xfId="32962"/>
    <cellStyle name="好_2015年元-12月收支 2 23" xfId="32963"/>
    <cellStyle name="Accent5 9 7 2" xfId="32964"/>
    <cellStyle name="regstoresfromspecstores 11 2 2" xfId="32965"/>
    <cellStyle name="Accent2 - 40% 5 10 2" xfId="32966"/>
    <cellStyle name="货币 2 5 9" xfId="32967"/>
    <cellStyle name="差_咸宁市直2013年政府基建支出预算表（一上) 12 11" xfId="32968"/>
    <cellStyle name="常规 2 2 2 5 8 5 2" xfId="32969"/>
    <cellStyle name="Currency [0] 10" xfId="32970"/>
    <cellStyle name="货币 2 3 7" xfId="32971"/>
    <cellStyle name="Accent6 - 20% 7 2 8" xfId="32972"/>
    <cellStyle name="Accent6 11 6 2 2" xfId="32973"/>
    <cellStyle name="常规 13 12 13 2" xfId="32974"/>
    <cellStyle name="好_咸宁市直2013年政府基建支出预算表（一上) 9" xfId="32975"/>
    <cellStyle name="Prefilled 2 3 2 2" xfId="32976"/>
    <cellStyle name="Comma  - Style6 8 2 3" xfId="32977"/>
    <cellStyle name="常规 2 4 9 14" xfId="32978"/>
    <cellStyle name="差_2015年开发区收支预算表20150301 2 11 6 2" xfId="32979"/>
    <cellStyle name="Comma  - Style3 2 5" xfId="32980"/>
    <cellStyle name="差_Book1 7 11" xfId="32981"/>
    <cellStyle name="常规 2 2 10 11" xfId="32982"/>
    <cellStyle name="常规 8 2 11 10" xfId="32983"/>
    <cellStyle name="常规 2 2 7 2 8 13 2" xfId="32984"/>
    <cellStyle name="数字 12 9 2" xfId="32985"/>
    <cellStyle name="Comma  - Style1 2 12 2 2" xfId="32986"/>
    <cellStyle name="Comma  - Style2 10 14" xfId="32987"/>
    <cellStyle name="差_Book1_1 4 14" xfId="32988"/>
    <cellStyle name="货币 2 7 10" xfId="32989"/>
    <cellStyle name="Accent2 - 20% 12 6" xfId="32990"/>
    <cellStyle name="常规 2 2 2 9 3 2" xfId="32991"/>
    <cellStyle name="Comma  - Style1 11 11 3" xfId="32992"/>
    <cellStyle name="Accent2 - 20% 7 9 2" xfId="32993"/>
    <cellStyle name="Accent6 - 20% 10 2 5 2 2" xfId="32994"/>
    <cellStyle name="常规 13 12 11 2" xfId="32995"/>
    <cellStyle name="差_2015年开发区收支预算表20150826定稿（加科技明细）结算后调整 2 10 10" xfId="32996"/>
    <cellStyle name="好_Book1_1 14" xfId="32997"/>
    <cellStyle name="常规 2 2 2 5 8 9 2" xfId="32998"/>
    <cellStyle name="好_2013年财政收支表（2月8日） 6" xfId="32999"/>
    <cellStyle name="常规 2 2 7 2 9 10" xfId="33000"/>
    <cellStyle name="SHADEDSTORES 2 10 2" xfId="33001"/>
    <cellStyle name="后继超链接 7 13 2" xfId="33002"/>
    <cellStyle name="常规 5 2 11 2" xfId="33003"/>
    <cellStyle name="Accent4 - 20% 7 4 2" xfId="33004"/>
    <cellStyle name="差_2015年元-12月收支 10 7" xfId="33005"/>
    <cellStyle name="Accent6 6 2 5" xfId="33006"/>
    <cellStyle name="好_（定稿）2013年开发区区域内税收汇总03版 8 7" xfId="33007"/>
    <cellStyle name="Comma  - Style8 9 3" xfId="33008"/>
    <cellStyle name="好_2014年元-12月收支 2 4 8" xfId="33009"/>
    <cellStyle name="好_2013年财政收支表（2月8日） 4 15" xfId="33010"/>
    <cellStyle name="Comma  - Style1 11 7" xfId="33011"/>
    <cellStyle name="好_财政优惠政策计算表20140527 6 7" xfId="33012"/>
    <cellStyle name="差_2015年开发区收支预算表20150301 9 11 2" xfId="33013"/>
    <cellStyle name="差_2015年开发区收支预算表20150301 2 12 3" xfId="33014"/>
    <cellStyle name="Accent6 - 20% 3 6 3" xfId="33015"/>
    <cellStyle name="好_123 2 5 13 2" xfId="33016"/>
    <cellStyle name="差_Book1 2 8 2" xfId="33017"/>
    <cellStyle name="Accent2 - 20% 2 3 2" xfId="33018"/>
    <cellStyle name="Accent4 - 20% 3 11 2" xfId="33019"/>
    <cellStyle name="差_123 2 3 7 2" xfId="33020"/>
    <cellStyle name="Comma  - Style3 11 14" xfId="33021"/>
    <cellStyle name="Accent4 - 60% 3 10" xfId="33022"/>
    <cellStyle name="常规 13 7 7 2" xfId="33023"/>
    <cellStyle name="Accent6 - 20% 2 9 2 2" xfId="33024"/>
    <cellStyle name="常规 9 3 6 3 2" xfId="33025"/>
    <cellStyle name="常规 7 2 5 11" xfId="33026"/>
    <cellStyle name="差_（定稿）2013年开发区区域内税收汇总03版 2 2 8 2" xfId="33027"/>
    <cellStyle name="常规 5 2 2 5" xfId="33028"/>
    <cellStyle name="好_2015年元-12月收支 8 9" xfId="33029"/>
    <cellStyle name="差_2012年调整预算 8 10 2" xfId="33030"/>
    <cellStyle name="常规 2 2 2 8 12 2 2" xfId="33031"/>
    <cellStyle name="Comma  - Style1 11 2 3" xfId="33032"/>
    <cellStyle name="Comma  - Style8 16 3" xfId="33033"/>
    <cellStyle name="Comma  - Style8 21 3" xfId="33034"/>
    <cellStyle name="Accent6 - 60% 4 15" xfId="33035"/>
    <cellStyle name="Comma  - Style5 11 6 3" xfId="33036"/>
    <cellStyle name="差_2014年元-12月收支 12 11 2" xfId="33037"/>
    <cellStyle name="常规 2 6 10 4" xfId="33038"/>
    <cellStyle name="好_2014年元-12月收支 2 8 14 2" xfId="33039"/>
    <cellStyle name="Accent5 - 60% 6 2 7 2" xfId="33040"/>
    <cellStyle name="Input [yellow] 3 2 4" xfId="33041"/>
    <cellStyle name="常规 15 2 8 5" xfId="33042"/>
    <cellStyle name="Accent2 5 12" xfId="33043"/>
    <cellStyle name="差_咸宁市直2013年政府基建支出预算表（一上) 2 10 8" xfId="33044"/>
    <cellStyle name="好_2015年开发区收支预算表20150301 3 12 2" xfId="33045"/>
    <cellStyle name="数字 10 6" xfId="33046"/>
    <cellStyle name="好_财政优惠政策计算表20140527 2 11 4 2" xfId="33047"/>
    <cellStyle name="Accent6 - 20% 10 13 2 2" xfId="33048"/>
    <cellStyle name="差_财政优惠政策计算表20140527 4 11" xfId="33049"/>
    <cellStyle name="Accent6 - 20% 3 12 3" xfId="33050"/>
    <cellStyle name="差_2015年开发区收支预算表20150826定稿（加科技明细）结算后调整 12 13" xfId="33051"/>
    <cellStyle name="常规 10 5 4 2" xfId="33052"/>
    <cellStyle name="差_Book1 2 13" xfId="33053"/>
    <cellStyle name="常规 10 2 9 14" xfId="33054"/>
    <cellStyle name="Comma  - Style2 8 3 3" xfId="33055"/>
    <cellStyle name="好_元-3月开发区税收收入完成情况表 2 2 9 2" xfId="33056"/>
    <cellStyle name="差_2015年开发区收支预算表20150826定稿（加科技明细）结算后调整 2 5 2 2" xfId="33057"/>
    <cellStyle name="未定义" xfId="33058"/>
    <cellStyle name="Comma  - Style4 5 11 2 2" xfId="33059"/>
    <cellStyle name="Accent1 4 4" xfId="33060"/>
    <cellStyle name="差_咸宁市直2013年政府基建支出预算表（一上) 13 3 2" xfId="33061"/>
    <cellStyle name="常规 2 2 2 8 4 2" xfId="33062"/>
    <cellStyle name="差_2015年元-12月收支 12 5" xfId="33063"/>
    <cellStyle name="Accent6 - 40% 2 10 3" xfId="33064"/>
    <cellStyle name="常规 3 2 6" xfId="33065"/>
    <cellStyle name="差_2014年元-12月收支 10 14" xfId="33066"/>
    <cellStyle name="差_123 2 11 9 2" xfId="33067"/>
    <cellStyle name="Comma  - Style8 5 9 2 2" xfId="33068"/>
    <cellStyle name="常规 4 3 9 3 2" xfId="33069"/>
    <cellStyle name="好_2013年财政收支表（2月8日） 6 5 2" xfId="33070"/>
    <cellStyle name="常规 8 12 3 2" xfId="33071"/>
    <cellStyle name="强调 3 10 6 2" xfId="33072"/>
    <cellStyle name="Accent4 - 20% 10 6 2" xfId="33073"/>
    <cellStyle name="Accent3 - 40% 6 13 2" xfId="33074"/>
    <cellStyle name="常规 4 3 10 6" xfId="33075"/>
    <cellStyle name="Comma  - Style7 3 9 2 2" xfId="33076"/>
    <cellStyle name="Percent [2] 5 2" xfId="33077"/>
    <cellStyle name="差_2012-2013年结算140424李爱民 2 10 6" xfId="33078"/>
    <cellStyle name="Comma  - Style1 11 14" xfId="33079"/>
    <cellStyle name="Accent3 - 20% 8 2 3" xfId="33080"/>
    <cellStyle name="Accent6 - 20% 3 12 2" xfId="33081"/>
    <cellStyle name="差_财政优惠政策计算表20140527 4 10" xfId="33082"/>
    <cellStyle name="_Book1_1 3 4" xfId="33083"/>
    <cellStyle name="好_2015年开发区收支预算表20150826定稿（加科技明细）结算后调整 2 4 6 2" xfId="33084"/>
    <cellStyle name="差_2014年元-12月收支 2 6 14" xfId="33085"/>
    <cellStyle name="好_2012-2013年结算140424李爱民 5 13" xfId="33086"/>
    <cellStyle name="Entered 2 11 2 2" xfId="33087"/>
    <cellStyle name="常规 2 2 2 5 17 2" xfId="33088"/>
    <cellStyle name="常规 2 2 2 5 22 2" xfId="33089"/>
    <cellStyle name="好_（定稿）2013年开发区区域内税收汇总03版 10 13" xfId="33090"/>
    <cellStyle name="SHADEDSTORES 6 12 4" xfId="33091"/>
    <cellStyle name="常规 18 26" xfId="33092"/>
    <cellStyle name="Calc Currency (0) 3 2" xfId="33093"/>
    <cellStyle name="好_Book1_1 2 3 4 2" xfId="33094"/>
    <cellStyle name="Accent2 - 20% 10 10" xfId="33095"/>
    <cellStyle name="好_（定稿）2013年开发区区域内税收汇总03版 2 5 4 2" xfId="33096"/>
    <cellStyle name="Comma  - Style4 6 13 3" xfId="33097"/>
    <cellStyle name="常规 27 2" xfId="33098"/>
    <cellStyle name="常规 10 3 6 3" xfId="33099"/>
    <cellStyle name="适中" xfId="33100" builtinId="28"/>
    <cellStyle name="常规 3 12 3 2" xfId="33101"/>
    <cellStyle name="常规 2 2 7 2 9 3" xfId="33102"/>
    <cellStyle name="常规 2 4 11 4 2" xfId="33103"/>
    <cellStyle name="Input Cells 4" xfId="33104"/>
    <cellStyle name="常规 2 2 2 8 9 9 2" xfId="33105"/>
    <cellStyle name="后继超级链接 2 8" xfId="33106"/>
    <cellStyle name="Accent6 - 40% 6 15 2" xfId="33107"/>
    <cellStyle name="常规 2 2 2 6 9 4" xfId="33108"/>
    <cellStyle name="Comma  - Style4 17 3" xfId="33109"/>
    <cellStyle name="Comma  - Style4 22 3" xfId="33110"/>
    <cellStyle name="常规 6 13 12 2" xfId="33111"/>
    <cellStyle name="Comma  - Style2 5 15" xfId="33112"/>
    <cellStyle name="_ET_STYLE_NoName_00__Book1_1 5 2" xfId="33113"/>
    <cellStyle name="Accent2 4 12" xfId="33114"/>
    <cellStyle name="常规 2 2 6 13" xfId="33115"/>
    <cellStyle name="好_Book1 4 3 2" xfId="33116"/>
    <cellStyle name="常规 10 3 10 12" xfId="33117"/>
    <cellStyle name="差_2015年开发区收支预算表20150301 2 10 4 2" xfId="33118"/>
    <cellStyle name="Accent5 - 40% 12 6" xfId="33119"/>
    <cellStyle name="差_2015年开发区收支预算表20150301 4 12 2" xfId="33120"/>
    <cellStyle name="好_元-3月开发区税收收入完成情况表 12 8" xfId="33121"/>
    <cellStyle name="常规 6 14 2" xfId="33122"/>
    <cellStyle name="sstot 2 8" xfId="33123"/>
    <cellStyle name="差_元-3月开发区税收收入完成情况表 6 6 2" xfId="33124"/>
    <cellStyle name="差_2015年元-12月收支 2 6 8" xfId="33125"/>
    <cellStyle name="Accent6 5 10" xfId="33126"/>
    <cellStyle name="Fixed 7" xfId="33127"/>
    <cellStyle name="数字 6 8 2" xfId="33128"/>
    <cellStyle name="差_财政优惠政策计算表20140527 2 6 7 2" xfId="33129"/>
    <cellStyle name="常规 2 4 10 8" xfId="33130"/>
    <cellStyle name="好_财政优惠政策计算表20140527 6 2" xfId="33131"/>
    <cellStyle name="Comma  - Style4 12 13" xfId="33132"/>
    <cellStyle name="常规 2 8 3 8 2" xfId="33133"/>
    <cellStyle name="好_财政优惠政策计算表20140527 6 14" xfId="33134"/>
    <cellStyle name="好_财政优惠政策计算表20140527 2 10 5 2" xfId="33135"/>
    <cellStyle name="数字 2 13 2" xfId="33136"/>
    <cellStyle name="Accent1 - 40% 6 9 2" xfId="33137"/>
    <cellStyle name="强调文字颜色 2 2 7" xfId="33138"/>
    <cellStyle name="SHADEDSTORES 5 10 2" xfId="33139"/>
    <cellStyle name="好_咸宁市直2013年政府基建支出预算表（一上) 2 3 2 2" xfId="33140"/>
    <cellStyle name="常规 8 4 3 2" xfId="33141"/>
    <cellStyle name="差_2014年元-12月收支 2 11 11 2" xfId="33142"/>
    <cellStyle name="Accent6 - 40% 5 3 2 2" xfId="33143"/>
    <cellStyle name="Accent6 10 10 2" xfId="33144"/>
    <cellStyle name="常规 2 7 3 13" xfId="33145"/>
    <cellStyle name="常规 9 3 3 4 2" xfId="33146"/>
    <cellStyle name="表标题 21 3" xfId="33147"/>
    <cellStyle name="表标题 16 3" xfId="33148"/>
    <cellStyle name="差_2015年开发区收支预算表20150826定稿（加科技明细）结算后调整 2 8 4" xfId="33149"/>
    <cellStyle name="常规 7 2 9 14" xfId="33150"/>
    <cellStyle name="Accent2 - 40% 6 8 2" xfId="33151"/>
    <cellStyle name="好_2012年调整预算 2 9 2 2" xfId="33152"/>
    <cellStyle name="Comma  - Style5 7 13 3" xfId="33153"/>
    <cellStyle name="Accent3 - 40% 7 2 3" xfId="33154"/>
    <cellStyle name="Accent3" xfId="33155"/>
    <cellStyle name="常规 2 4 2 3" xfId="33156"/>
    <cellStyle name="好_Book1_1 2 12 2 2" xfId="33157"/>
    <cellStyle name="Comma  - Style6 6 2 2" xfId="33158"/>
    <cellStyle name="常规 4 3 6 5" xfId="33159"/>
    <cellStyle name="Comma  - Style5 10 11 2 2" xfId="33160"/>
    <cellStyle name="常规 2 2 2 7 21" xfId="33161"/>
    <cellStyle name="常规 2 2 2 7 16" xfId="33162"/>
    <cellStyle name="好_2013年财政收支表（2月8日） 7 3" xfId="33163"/>
    <cellStyle name="Accent5 - 20% 4 5 2" xfId="33164"/>
    <cellStyle name="常规 2 2 13 12" xfId="33165"/>
    <cellStyle name="好_2013年财政收支表（2月8日） 18" xfId="33166"/>
    <cellStyle name="好_2013年财政收支表（2月8日） 23" xfId="33167"/>
    <cellStyle name="差_2013年财政收支表（2月8日） 7 7 2" xfId="33168"/>
    <cellStyle name="商品名称 11" xfId="33169"/>
    <cellStyle name="常规 10 10 5" xfId="33170"/>
    <cellStyle name="小数 12" xfId="33171"/>
    <cellStyle name="Comma  - Style8 7 4 2 2" xfId="33172"/>
    <cellStyle name="差_2013年财政收支表（2月8日） 4 3 2" xfId="33173"/>
    <cellStyle name="数字 9 4 2" xfId="33174"/>
    <cellStyle name="差_财政优惠政策计算表20140527 2 9 3 2" xfId="33175"/>
    <cellStyle name="后继超链接 5 6 2" xfId="33176"/>
    <cellStyle name="好_2014年元-12月收支 2 6 10 2" xfId="33177"/>
    <cellStyle name="常规 2 2 2 8 13" xfId="33178"/>
    <cellStyle name="t_HVAC Equipment (3) 2 10" xfId="33179"/>
    <cellStyle name="好_2015年开发区收支预算表20150826定稿（加科技明细）结算后调整 2 8 13 2" xfId="33180"/>
    <cellStyle name="差_2012-2013年结算140424李爱民 8 2 2" xfId="33181"/>
    <cellStyle name="PSSpacer 2 3" xfId="33182"/>
    <cellStyle name="常规 12 2 3 9" xfId="33183"/>
    <cellStyle name="常规 5 10 2" xfId="33184"/>
    <cellStyle name="Accent4 - 60% 4 3" xfId="33185"/>
    <cellStyle name="常规 2 7 5 9" xfId="33186"/>
    <cellStyle name="好_咸宁市直2013年政府基建支出预算表（一上) 8 14" xfId="33187"/>
    <cellStyle name="常规 5 2 2 4 13" xfId="33188"/>
    <cellStyle name="常规 9 3 4 11 2" xfId="33189"/>
    <cellStyle name="差_2013年财政收支表（2月8日） 11 2" xfId="33190"/>
    <cellStyle name="强调文字颜色 2" xfId="33191" builtinId="33"/>
    <cellStyle name="差_咸宁市直2013年政府基建支出预算表（一上) 2 4 13" xfId="33192"/>
    <cellStyle name="强调 3 11 13" xfId="33193"/>
    <cellStyle name="好_（定稿）2013年开发区区域内税收汇总03版 2 5 5" xfId="33194"/>
    <cellStyle name="常规 17 10 15" xfId="33195"/>
    <cellStyle name="Comma  - Style7 5 9 2 2" xfId="33196"/>
    <cellStyle name="Accent6 - 20% 4 2 2 2 2" xfId="33197"/>
    <cellStyle name="常规 5 2 2 6 7" xfId="33198"/>
    <cellStyle name="常规 4 3 11 14 2" xfId="33199"/>
    <cellStyle name="差_2015年开发区收支预算表20150301 2 4 6" xfId="33200"/>
    <cellStyle name="Accent5 5 2 2 2 2" xfId="33201"/>
    <cellStyle name="差_Book1 25" xfId="33202"/>
    <cellStyle name="常规 15 2 9 10 2" xfId="33203"/>
    <cellStyle name="常规 2 8 6 8" xfId="33204"/>
    <cellStyle name="常规 2 7 2 12" xfId="33205"/>
    <cellStyle name="好_2012-2013年结算140424李爱民 10 4 2" xfId="33206"/>
    <cellStyle name="常规 5 30" xfId="33207"/>
    <cellStyle name="常规 5 25" xfId="33208"/>
    <cellStyle name="好_2015年开发区收支预算表20150301 4 5 2" xfId="33209"/>
    <cellStyle name="Accent4 - 20% 2 3" xfId="33210"/>
    <cellStyle name="常规 2 2 2 10 6 6" xfId="33211"/>
    <cellStyle name="常规 2 6 11 11 2" xfId="33212"/>
    <cellStyle name="常规 9 3 5 4" xfId="33213"/>
    <cellStyle name="好_123 2 8 6" xfId="33214"/>
    <cellStyle name="SHADEDSTORES 4 11" xfId="33215"/>
    <cellStyle name="强调 2 7 3 2" xfId="33216"/>
    <cellStyle name="差_元-3月开发区税收收入完成情况表 2 7 8" xfId="33217"/>
    <cellStyle name="Comma  - Style3 7 13 2 2" xfId="33218"/>
    <cellStyle name="常规 2 2 8 2 9 9" xfId="33219"/>
    <cellStyle name="好_123 2 4 2" xfId="33220"/>
    <cellStyle name="Comma  - Style8 8 5" xfId="33221"/>
    <cellStyle name="Header2 4 2 2 2" xfId="33222"/>
    <cellStyle name="好_（定稿）2013年开发区区域内税收汇总03版 7 9" xfId="33223"/>
    <cellStyle name="Prefilled 3 7" xfId="33224"/>
    <cellStyle name="差_2013年财政收支表（2月8日） 2 10 8 2" xfId="33225"/>
    <cellStyle name="小数 9 8" xfId="33226"/>
    <cellStyle name="常规 2 7 2 9" xfId="33227"/>
    <cellStyle name="常规 17 9 12 2" xfId="33228"/>
    <cellStyle name="好_（定稿）2013年开发区区域内税收汇总03版 2 11 12 2" xfId="33229"/>
    <cellStyle name="常规 2 2 2 9 4 3" xfId="33230"/>
    <cellStyle name="好_财政优惠政策计算表20140527 2 16 2" xfId="33231"/>
    <cellStyle name="好_财政优惠政策计算表20140527 2 21 2" xfId="33232"/>
    <cellStyle name="烹拳_95" xfId="33233"/>
    <cellStyle name="常规 5 8 11 2" xfId="33234"/>
    <cellStyle name="常规 16 2 7 10" xfId="33235"/>
    <cellStyle name="常规 2 2 2 4 8 13" xfId="33236"/>
    <cellStyle name="好_2013年财政收支表（2月8日） 25 2" xfId="33237"/>
    <cellStyle name="Accent4 - 40% 10 7 2" xfId="33238"/>
    <cellStyle name="常规 4 3 2 8" xfId="33239"/>
    <cellStyle name="差_Book1_1 2 6 8" xfId="33240"/>
    <cellStyle name="强调文字颜色 2 2 3" xfId="33241"/>
    <cellStyle name="Comma  - Style7 14 2 2" xfId="33242"/>
    <cellStyle name="超级链接 2 13 2" xfId="33243"/>
    <cellStyle name="差_2012年调整预算 6 8" xfId="33244"/>
    <cellStyle name="好_2015年开发区收支预算表20150826定稿（加科技明细）结算后调整 2 4 4 2" xfId="33245"/>
    <cellStyle name="Comma  - Style2 10 12 3" xfId="33246"/>
    <cellStyle name="差_财政优惠政策计算表20140527 10 7" xfId="33247"/>
    <cellStyle name="Accent4 - 20% 9 8 2" xfId="33248"/>
    <cellStyle name="超级链接 11 7" xfId="33249"/>
    <cellStyle name="表标题 3 4" xfId="33250"/>
    <cellStyle name="好_咸宁市直2013年政府基建支出预算表（一上) 4 10 2" xfId="33251"/>
    <cellStyle name="Accent4 - 20% 6" xfId="33252"/>
    <cellStyle name="差_2012年调整预算 5 10" xfId="33253"/>
    <cellStyle name="常规 2 2 2 4 9 2" xfId="33254"/>
    <cellStyle name="常规 2 10 5 8 2" xfId="33255"/>
    <cellStyle name="差_2014年元-12月收支 3 2 2" xfId="33256"/>
    <cellStyle name="Accent5 4 7 2" xfId="33257"/>
    <cellStyle name="Accent1 - 40% 7 2 4 2" xfId="33258"/>
    <cellStyle name="常规 2 2 2 6 4 4" xfId="33259"/>
    <cellStyle name="Comma  - Style4 12 3" xfId="33260"/>
    <cellStyle name="常规 2 2 2 2 5 3 2" xfId="33261"/>
    <cellStyle name="Accent6 - 20% 3 13" xfId="33262"/>
    <cellStyle name="常规 5 2 2 9 8" xfId="33263"/>
    <cellStyle name="表标题 4 13" xfId="33264"/>
    <cellStyle name="常规 4 2 5 9" xfId="33265"/>
    <cellStyle name="Accent3 - 60% 9 14" xfId="33266"/>
    <cellStyle name="差_咸宁市直2013年政府基建支出预算表（一上) 13 5" xfId="33267"/>
    <cellStyle name="常规 9 3 4 8 2" xfId="33268"/>
    <cellStyle name="好_（定稿）2013年开发区区域内税收汇总03版 8 13 2" xfId="33269"/>
    <cellStyle name="常规 4 4 2 11 2" xfId="33270"/>
    <cellStyle name="差_123 2 12 5" xfId="33271"/>
    <cellStyle name="差_财政优惠政策计算表20140527 15 2" xfId="33272"/>
    <cellStyle name="差_财政优惠政策计算表20140527 20 2" xfId="33273"/>
    <cellStyle name="常规 2 9 11 12 2" xfId="33274"/>
    <cellStyle name="常规 2 3 5 12" xfId="33275"/>
    <cellStyle name="Accent3 - 20% 8 6 2" xfId="33276"/>
    <cellStyle name="Accent2 - 40% 8" xfId="33277"/>
    <cellStyle name="常规 2 5 3 13 2" xfId="33278"/>
    <cellStyle name="好_元-3月开发区税收收入完成情况表 11 4 2" xfId="33279"/>
    <cellStyle name="Comma  - Style6 4 9" xfId="33280"/>
    <cellStyle name="好_Book1_1 2 10 9" xfId="33281"/>
    <cellStyle name="Comma  - Style8 7 5 3" xfId="33282"/>
    <cellStyle name="Accent1 - 40% 9 4 2" xfId="33283"/>
    <cellStyle name="差_2012年调整预算 2 9 7 2" xfId="33284"/>
    <cellStyle name="差 2 3" xfId="33285"/>
    <cellStyle name="常规 8 5 10 2" xfId="33286"/>
    <cellStyle name="好_咸宁市直2013年政府基建支出预算表（一上) 2 12 5 2" xfId="33287"/>
    <cellStyle name="差_元-3月开发区税收收入完成情况表 4 2 2" xfId="33288"/>
    <cellStyle name="Accent1 - 40% 2 7" xfId="33289"/>
    <cellStyle name="差_元-3月开发区税收收入完成情况表 2 12 2 2" xfId="33290"/>
    <cellStyle name="常规 6 5 5" xfId="33291"/>
    <cellStyle name="常规 2 2 2 5 8 2 2" xfId="33292"/>
    <cellStyle name="Accent6 - 20% 9 6 3" xfId="33293"/>
    <cellStyle name="差_Book1_1 7 14 2" xfId="33294"/>
    <cellStyle name="差_咸宁市直2013年政府基建支出预算表（一上) 10 2" xfId="33295"/>
    <cellStyle name="好_Book1 8 12" xfId="33296"/>
    <cellStyle name="SHADEDSTORES 2 11 2 2" xfId="33297"/>
    <cellStyle name="常规 5 2 2 7" xfId="33298"/>
    <cellStyle name="Accent5 10 2 4 2" xfId="33299"/>
    <cellStyle name="差_2014年元-12月收支 2 11 12 2" xfId="33300"/>
    <cellStyle name="好_2014年元-12月收支 9 14" xfId="33301"/>
    <cellStyle name="常规 4 2 11 9" xfId="33302"/>
    <cellStyle name="差_123 2 14" xfId="33303"/>
    <cellStyle name="好_元-3月开发区税收收入完成情况表 5 3 2" xfId="33304"/>
    <cellStyle name="Accent4 - 40% 5 5 2" xfId="33305"/>
    <cellStyle name="常规 9 3 2 8" xfId="33306"/>
    <cellStyle name="Comma  - Style8 14 2 2" xfId="33307"/>
    <cellStyle name="Accent5 - 60% 9 2 6 2" xfId="33308"/>
    <cellStyle name="好_咸宁市直2013年政府基建支出预算表（一上) 4 12" xfId="33309"/>
    <cellStyle name="常规 5 9 8 2" xfId="33310"/>
    <cellStyle name="Accent1 - 20% 3 3" xfId="33311"/>
    <cellStyle name="好_2015年元-12月收支 2 24 2" xfId="33312"/>
    <cellStyle name="好_2015年元-12月收支 2 19 2" xfId="33313"/>
    <cellStyle name="Comma  - Style5 12 4 2" xfId="33314"/>
    <cellStyle name="常规 4 3 2 13 2" xfId="33315"/>
    <cellStyle name="差_Book1_1 2 6 13 2" xfId="33316"/>
    <cellStyle name="常规 5 3 2 7 6" xfId="33317"/>
    <cellStyle name="差_Book1_1 7 8" xfId="33318"/>
    <cellStyle name="Comma  - Style5 3 13 3" xfId="33319"/>
    <cellStyle name="常规 2 2 8 2 11 2" xfId="33320"/>
    <cellStyle name="强调 1 6 10 2" xfId="33321"/>
    <cellStyle name="Accent6 - 20% 8 2 7" xfId="33322"/>
    <cellStyle name="Linked Cells 3" xfId="33323"/>
    <cellStyle name="Accent4 - 20% 12 7" xfId="33324"/>
    <cellStyle name="差_咸宁市直2013年政府基建支出预算表（一上) 2 8 3 2" xfId="33325"/>
    <cellStyle name="SHADEDSTORES 19" xfId="33326"/>
    <cellStyle name="差_2014年元-12月收支 2 5 7" xfId="33327"/>
    <cellStyle name="Comma  - Style1 8 12 3" xfId="33328"/>
    <cellStyle name="Comma  - Style8 3 7 2" xfId="33329"/>
    <cellStyle name="Header2 2 3" xfId="33330"/>
    <cellStyle name="Comma  - Style7 2 3 3" xfId="33331"/>
    <cellStyle name="Accent1 - 40% 3 14 2" xfId="33332"/>
    <cellStyle name="_Book1_4 13 2" xfId="33333"/>
    <cellStyle name="强调 2 7 5" xfId="33334"/>
    <cellStyle name="常规 10 2 5 9 2" xfId="33335"/>
    <cellStyle name="Comma  - Style1 4 5" xfId="33336"/>
    <cellStyle name="常规 17 3 12" xfId="33337"/>
    <cellStyle name="Accent2 10 11" xfId="33338"/>
    <cellStyle name="常规 3 3 13 2" xfId="33339"/>
    <cellStyle name="常规 2 12 11 2" xfId="33340"/>
    <cellStyle name="差_元-3月开发区税收收入完成情况表 2 2 8 2" xfId="33341"/>
    <cellStyle name="常规 2 2 3 2 4 10" xfId="33342"/>
    <cellStyle name="好_123 2 5 10" xfId="33343"/>
    <cellStyle name="常规 2 2 3 2 8 8" xfId="33344"/>
    <cellStyle name="差_（定稿）2013年开发区区域内税收汇总03版 5 5" xfId="33345"/>
    <cellStyle name="强调 3 10 3" xfId="33346"/>
    <cellStyle name="常规 2 2 2 3 7 8 2" xfId="33347"/>
    <cellStyle name="常规 18 4 6 2" xfId="33348"/>
    <cellStyle name="后继超链接 5 13" xfId="33349"/>
    <cellStyle name="Accent6 - 60% 7 9 2 2" xfId="33350"/>
    <cellStyle name="好_（定稿）2013年开发区区域内税收汇总03版 2 11 8 2" xfId="33351"/>
    <cellStyle name="常规 10 3 5 2 2" xfId="33352"/>
    <cellStyle name="Comma  - Style4 6 12 2 2" xfId="33353"/>
    <cellStyle name="好_2015年开发区收支预算表20150301 4 10 2" xfId="33354"/>
    <cellStyle name="超级链接 9 12" xfId="33355"/>
    <cellStyle name="差_Book1_1 2 9 8" xfId="33356"/>
    <cellStyle name="常规 4 3 5 8" xfId="33357"/>
    <cellStyle name="好_2015年开发区收支预算表20150301 2 6 14" xfId="33358"/>
    <cellStyle name="常规 2 5 11 2" xfId="33359"/>
    <cellStyle name="Accent5 8 13 2 2" xfId="33360"/>
    <cellStyle name="Comma  - Style8 10 5" xfId="33361"/>
    <cellStyle name="好_Book1_1 2 7 4" xfId="33362"/>
    <cellStyle name="好_（定稿）2013年开发区区域内税收汇总03版 2 3 6 2" xfId="33363"/>
    <cellStyle name="好_元-3月开发区税收收入完成情况表 2 9 8 2" xfId="33364"/>
    <cellStyle name="常规 16 2 9 9 2" xfId="33365"/>
    <cellStyle name="Accent2 - 40% 10 11" xfId="33366"/>
    <cellStyle name="千位分隔" xfId="33367" builtinId="3"/>
    <cellStyle name="后继超链接 10 5" xfId="33368"/>
    <cellStyle name="SHADEDSTORES 3 5 3" xfId="33369"/>
    <cellStyle name="表标题 11 12 2 2" xfId="33370"/>
    <cellStyle name="Accent1 - 20% 4 11 2" xfId="33371"/>
    <cellStyle name="Accent6 - 60% 9 9 2" xfId="33372"/>
    <cellStyle name="常规 2 6 8 11" xfId="33373"/>
    <cellStyle name="差_2014年元-12月收支 2 12 3 2" xfId="33374"/>
    <cellStyle name="Comma  - Style7 11 10 3" xfId="33375"/>
    <cellStyle name="SHADEDSTORES 6 12 2 2" xfId="33376"/>
    <cellStyle name="好_2015年元-12月收支 13 3" xfId="33377"/>
    <cellStyle name="Comma  - Style5 6 13" xfId="33378"/>
    <cellStyle name="常规 17 4 4" xfId="33379"/>
    <cellStyle name="Accent5 5 10" xfId="33380"/>
    <cellStyle name="常规 2 2 4 2 9 10" xfId="33381"/>
    <cellStyle name="Accent5 2 13 2" xfId="33382"/>
    <cellStyle name="好_2015年开发区收支预算表20150826定稿（加科技明细）结算后调整 2 10 14 2" xfId="33383"/>
    <cellStyle name="标题 1" xfId="33384" builtinId="16"/>
    <cellStyle name="未定义 2 7 3 2" xfId="33385"/>
    <cellStyle name="Comma  - Style3 9 14" xfId="33386"/>
    <cellStyle name="常规 2 2 5 5" xfId="33387"/>
    <cellStyle name="差_123 2 8 10" xfId="33388"/>
    <cellStyle name="PSSpacer 3" xfId="33389"/>
    <cellStyle name="Accent1 - 20% 11 2" xfId="33390"/>
    <cellStyle name="常规 2 10 2 10 2" xfId="33391"/>
    <cellStyle name="差_2013年财政收支表（2月8日） 2 4 7" xfId="33392"/>
    <cellStyle name="常规 2 2 2 3 6 2" xfId="33393"/>
    <cellStyle name="Comma  - Style5 3 5 3" xfId="33394"/>
    <cellStyle name="常规 2 9 11 3" xfId="33395"/>
    <cellStyle name="强调 1 2 9" xfId="33396"/>
    <cellStyle name="好_元-3月开发区税收收入完成情况表 2 6 12 2" xfId="33397"/>
    <cellStyle name="好_123 3 13 2" xfId="33398"/>
    <cellStyle name="强调 2 6 11" xfId="33399"/>
    <cellStyle name="常规 2 2 9 2 12" xfId="33400"/>
    <cellStyle name="Accent4 - 20% 7 2 4" xfId="33401"/>
    <cellStyle name="常规 16 5 2" xfId="33402"/>
    <cellStyle name="常规 21 5 2" xfId="33403"/>
    <cellStyle name="好_2012年调整预算 9 4 2" xfId="33404"/>
    <cellStyle name="_一四星酒店方案 6 4" xfId="33405"/>
    <cellStyle name="Comma  - Style2 10 10 2" xfId="33406"/>
    <cellStyle name="表标题 4 10 2" xfId="33407"/>
    <cellStyle name="好_咸宁市直2013年政府基建支出预算表（一上) 2 7 8" xfId="33408"/>
    <cellStyle name="entry box 6 6 3" xfId="33409"/>
    <cellStyle name="好_2015年开发区收支预算表20150301 6 15" xfId="33410"/>
    <cellStyle name="常规 2 2 2 6 9 2" xfId="33411"/>
    <cellStyle name="常规 2 6 12 13 2" xfId="33412"/>
    <cellStyle name="常规 10 3 21" xfId="33413"/>
    <cellStyle name="常规 10 3 16" xfId="33414"/>
    <cellStyle name="强调 3 6 3" xfId="33415"/>
    <cellStyle name="Accent6 - 60% 5 2 2 2 2" xfId="33416"/>
    <cellStyle name="Accent6 - 60% 7 2 5" xfId="33417"/>
    <cellStyle name="Accent2 - 40% 12 7" xfId="33418"/>
    <cellStyle name="差_2012年调整预算 2 12 14 2" xfId="33419"/>
    <cellStyle name="好_123 2 9 14" xfId="33420"/>
    <cellStyle name="Accent3 - 40% 10 9" xfId="33421"/>
    <cellStyle name="常规 8 2 5 3 2" xfId="33422"/>
    <cellStyle name="Accent1 - 20% 7 6" xfId="33423"/>
    <cellStyle name="常规 10 3 8 8 2" xfId="33424"/>
    <cellStyle name="Accent3 - 40% 6 10" xfId="33425"/>
    <cellStyle name="常规 29 7 2" xfId="33426"/>
    <cellStyle name="Comma  - Style1 7 4 3" xfId="33427"/>
    <cellStyle name="好_2012-2013年结算140424李爱民 2 7 8 2" xfId="33428"/>
    <cellStyle name="Accent6 2 5 2 2" xfId="33429"/>
    <cellStyle name="解释性文本 2 4" xfId="33430"/>
    <cellStyle name="好_咸宁市直2013年政府基建支出预算表（一上) 2 22" xfId="33431"/>
    <cellStyle name="好_咸宁市直2013年政府基建支出预算表（一上) 2 17" xfId="33432"/>
    <cellStyle name="Accent3 10" xfId="33433"/>
    <cellStyle name="Accent6 - 60% 4 6 2 2" xfId="33434"/>
    <cellStyle name="Comma  - Style4 5 5 2" xfId="33435"/>
    <cellStyle name="好_2015年开发区收支预算表20150826定稿（加科技明细）结算后调整 2 10" xfId="33436"/>
    <cellStyle name="Accent4 - 20% 11 14" xfId="33437"/>
    <cellStyle name="Accent6 - 20% 2 2 7" xfId="33438"/>
    <cellStyle name="常规 9 3 3 10 2" xfId="33439"/>
    <cellStyle name="好_2013年财政收支表（2月8日） 2 11 14" xfId="33440"/>
    <cellStyle name="常规 2 2 2 10 4 4 2" xfId="33441"/>
    <cellStyle name="好_财政优惠政策计算表20140527 2 23 2" xfId="33442"/>
    <cellStyle name="好_财政优惠政策计算表20140527 2 18 2" xfId="33443"/>
    <cellStyle name="好_2013年财政收支表（2月8日） 13 10 2" xfId="33444"/>
    <cellStyle name="差_元-3月开发区税收收入完成情况表 2 2 12 2" xfId="33445"/>
    <cellStyle name="常规 2 2 2 6 19 2" xfId="33446"/>
    <cellStyle name="常规 2 2 2 6 24 2" xfId="33447"/>
    <cellStyle name="好_2012年调整预算 2 5 14" xfId="33448"/>
    <cellStyle name="Accent4 5 8" xfId="33449"/>
    <cellStyle name="常规 4 3 12 10 2" xfId="33450"/>
    <cellStyle name="常规 2 5 2 12 2" xfId="33451"/>
    <cellStyle name="常规 10 3 12 4 2" xfId="33452"/>
    <cellStyle name="差_2013年财政收支表（2月8日） 13 9" xfId="33453"/>
    <cellStyle name="后继超链接 10" xfId="33454"/>
    <cellStyle name="后继超级链接 10 7 2" xfId="33455"/>
    <cellStyle name="常规 8 3 15" xfId="33456"/>
    <cellStyle name="Comma  - Style4 11 12 2 2" xfId="33457"/>
    <cellStyle name="Accent5 - 60% 9 12 2 2" xfId="33458"/>
    <cellStyle name="常规 2 2 8 2 2" xfId="33459"/>
    <cellStyle name="好_123 2 4 5" xfId="33460"/>
    <cellStyle name="Accent6 - 40% 4 8 2" xfId="33461"/>
    <cellStyle name="超级链接 11 2 2" xfId="33462"/>
    <cellStyle name="常规 14 2 7 3" xfId="33463"/>
    <cellStyle name="Accent1 - 20% 2 9" xfId="33464"/>
    <cellStyle name="Comma  - Style1 11 2 2 2" xfId="33465"/>
    <cellStyle name="Body 2 6 2" xfId="33466"/>
    <cellStyle name="Comma  - Style3 4" xfId="33467"/>
    <cellStyle name="常规 10 2 4 10" xfId="33468"/>
    <cellStyle name="Accent6 - 60% 4 7 2 2" xfId="33469"/>
    <cellStyle name="Comma  - Style4 3 4 2 2" xfId="33470"/>
    <cellStyle name="常规 4 3 3 12 2" xfId="33471"/>
    <cellStyle name="差_Book1_1 2 7 12 2" xfId="33472"/>
    <cellStyle name="常规 14 2 7 5" xfId="33473"/>
    <cellStyle name="Accent4 - 20% 7 2 6" xfId="33474"/>
    <cellStyle name="60% - 强调文字颜色 1" xfId="33475" builtinId="32"/>
    <cellStyle name="常规 5 2 2 3 4 2" xfId="33476"/>
    <cellStyle name="常规 10 2 3 13" xfId="33477"/>
    <cellStyle name="常规 2 2 2 9 2 9" xfId="33478"/>
    <cellStyle name="好_Book1_1 10 7 2" xfId="33479"/>
    <cellStyle name="差_咸宁市直2013年政府基建支出预算表（一上) 6 5 2" xfId="33480"/>
    <cellStyle name="常规 2 2 14 2 2" xfId="33481"/>
    <cellStyle name="_Book1_1 7 5" xfId="33482"/>
    <cellStyle name="好_2015年开发区收支预算表20150301 7 7" xfId="33483"/>
    <cellStyle name="常规 2 2 3 3 2" xfId="33484"/>
    <cellStyle name="Accent3 - 40% 6 2 5" xfId="33485"/>
    <cellStyle name="常规 2 8 3 11" xfId="33486"/>
    <cellStyle name="好_（定稿）2013年开发区区域内税收汇总03版 2 5 9" xfId="33487"/>
    <cellStyle name="Accent6 - 20% 10 2 6 2" xfId="33488"/>
    <cellStyle name="Accent2 - 60% 11 7" xfId="33489"/>
    <cellStyle name="Accent6 - 60% 11 2 2 2 2" xfId="33490"/>
    <cellStyle name="常规 9 3 8 5" xfId="33491"/>
    <cellStyle name="Comma  - Style5 8 7" xfId="33492"/>
    <cellStyle name="Comma  - Style7 5 8 2" xfId="33493"/>
    <cellStyle name="Accent3 - 20% 24 2" xfId="33494"/>
    <cellStyle name="Accent3 - 20% 19 2" xfId="33495"/>
    <cellStyle name="Comma  - Style7 11 2" xfId="33496"/>
    <cellStyle name="常规 2 3 12 6" xfId="33497"/>
    <cellStyle name="差_Book1_1 3 11 2" xfId="33498"/>
    <cellStyle name="Comma  - Style8 2 14" xfId="33499"/>
    <cellStyle name="Comma  - Style1 6 7" xfId="33500"/>
    <cellStyle name="常规 2 16 10" xfId="33501"/>
    <cellStyle name="常规 2 21 10" xfId="33502"/>
    <cellStyle name="常规 3 7 12" xfId="33503"/>
    <cellStyle name="Input [yellow] 4 5 2 2" xfId="33504"/>
    <cellStyle name="常规 7 9 3" xfId="33505"/>
    <cellStyle name="常规 2 2 4 2 9 4" xfId="33506"/>
    <cellStyle name="Accent6 - 60% 14 2 2" xfId="33507"/>
    <cellStyle name="好_2015年开发区收支预算表20150301 8 4 2" xfId="33508"/>
    <cellStyle name="常规 2 6 10 5 2" xfId="33509"/>
    <cellStyle name="Comma  - Style4 2 5" xfId="33510"/>
    <cellStyle name="常规 2 8 11 8 2" xfId="33511"/>
    <cellStyle name="20% - 强调文字颜色 3 2 5 2" xfId="33512"/>
    <cellStyle name="常规 9 2 2 3" xfId="33513"/>
    <cellStyle name="好_咸宁市直2013年政府基建支出预算表（一上) 4 14 2" xfId="33514"/>
    <cellStyle name="差_财政优惠政策计算表20140527 4 8" xfId="33515"/>
    <cellStyle name="Accent3 - 60% 2 4" xfId="33516"/>
    <cellStyle name="好_咸宁市直2013年政府基建支出预算表（一上) 21" xfId="33517"/>
    <cellStyle name="好_咸宁市直2013年政府基建支出预算表（一上) 16" xfId="33518"/>
    <cellStyle name="表标题 7 4" xfId="33519"/>
    <cellStyle name="差_咸宁市直2013年政府基建支出预算表（一上) 2 8 5" xfId="33520"/>
    <cellStyle name="差_2015年开发区收支预算表20150826定稿（加科技明细）结算后调整 2 4 14 2" xfId="33521"/>
    <cellStyle name="差_2015年开发区收支预算表20150826定稿（加科技明细）结算后调整 10 12 2" xfId="33522"/>
    <cellStyle name="好_2013年财政收支表（2月8日） 2 9 5" xfId="33523"/>
    <cellStyle name="好_2012-2013年结算140424李爱民 15" xfId="33524"/>
    <cellStyle name="好_2012-2013年结算140424李爱民 20" xfId="33525"/>
    <cellStyle name="Accent5 - 60% 10 12" xfId="33526"/>
    <cellStyle name="Comma  - Style1 7 7 2" xfId="33527"/>
    <cellStyle name="好_2015年元-12月收支 2" xfId="33528"/>
    <cellStyle name="常规 16 2 9 6" xfId="33529"/>
    <cellStyle name="好_（定稿）2013年开发区区域内税收汇总03版 3 7" xfId="33530"/>
    <cellStyle name="Comma  - Style8 4 3" xfId="33531"/>
    <cellStyle name="常规 2 2 2 5 5 10" xfId="33532"/>
    <cellStyle name="常规 2 6 18 2" xfId="33533"/>
    <cellStyle name="常规 2 6 23 2" xfId="33534"/>
    <cellStyle name="常规 2 2 6 2 2 3 2" xfId="33535"/>
    <cellStyle name="好_2015年开发区收支预算表20150826定稿（加科技明细）结算后调整 2 7 2" xfId="33536"/>
    <cellStyle name="常规 2 5 6 11 2" xfId="33537"/>
    <cellStyle name="Comma  - Style1 2 7" xfId="33538"/>
    <cellStyle name="差_2013年财政收支表（2月8日） 2 18" xfId="33539"/>
    <cellStyle name="差_2013年财政收支表（2月8日） 2 23" xfId="33540"/>
    <cellStyle name="Comma  - Style8 3 5 2" xfId="33541"/>
    <cellStyle name="差_Book1_1 10 14 2" xfId="33542"/>
    <cellStyle name="Comma  - Style8 6 8 2" xfId="33543"/>
    <cellStyle name="Comma  - Style4 9 11" xfId="33544"/>
    <cellStyle name="常规 8 11 11" xfId="33545"/>
    <cellStyle name="常规 4 4 8 3" xfId="33546"/>
    <cellStyle name="好_（定稿）2013年开发区区域内税收汇总03版 9 8 2" xfId="33547"/>
    <cellStyle name="常规 17 4 14" xfId="33548"/>
    <cellStyle name="常规 2 2 2 3 3 10" xfId="33549"/>
    <cellStyle name="常规 2 12 8 2" xfId="33550"/>
    <cellStyle name="SHADEDSTORES 5 7 3" xfId="33551"/>
    <cellStyle name="常规 2 5 8 6" xfId="33552"/>
    <cellStyle name="Accent6 5 6 2 2" xfId="33553"/>
    <cellStyle name="常规 2 10 2 3" xfId="33554"/>
    <cellStyle name="常规 10 13 12" xfId="33555"/>
    <cellStyle name="常规 2 2 2 7 7 6" xfId="33556"/>
    <cellStyle name="后继超级链接 9 7" xfId="33557"/>
    <cellStyle name="entry box 5 7" xfId="33558"/>
    <cellStyle name="Accent6 - 20% 4 2 2" xfId="33559"/>
    <cellStyle name="好_2015年元-12月收支 10 4" xfId="33560"/>
    <cellStyle name="表标题 5 9 2" xfId="33561"/>
    <cellStyle name="常规 2 14 3" xfId="33562"/>
    <cellStyle name="常规 2 2 2 4 12 3 2" xfId="33563"/>
    <cellStyle name="差_2015年开发区收支预算表20150301 13 3" xfId="33564"/>
    <cellStyle name="Accent1 7 2 4" xfId="33565"/>
    <cellStyle name="常规 12 2 6" xfId="33566"/>
    <cellStyle name="好_Book1 7 11" xfId="33567"/>
    <cellStyle name="好_2014年元-12月收支 2 2 10 2" xfId="33568"/>
    <cellStyle name="好_2012-2013年结算140424李爱民 14 2" xfId="33569"/>
    <cellStyle name="Comma  - Style1 7 9" xfId="33570"/>
    <cellStyle name="常规 2 2 2 10 3 9" xfId="33571"/>
    <cellStyle name="Comma  - Style7 8 12 2" xfId="33572"/>
    <cellStyle name="常规 2 2 4 2 6 14" xfId="33573"/>
    <cellStyle name="常规 3 3 3 6" xfId="33574"/>
    <cellStyle name="Comma  - Style5 12 12" xfId="33575"/>
    <cellStyle name="常规 2 10 6 5" xfId="33576"/>
    <cellStyle name="常规 2 2 3 2 7 9 2" xfId="33577"/>
    <cellStyle name="Comma  - Style1 8 15" xfId="33578"/>
    <cellStyle name="常规 5 3 2 2 13 2" xfId="33579"/>
    <cellStyle name="好_2012年调整预算 2 2 8 2" xfId="33580"/>
    <cellStyle name="Comma  - Style6 4 11 2 2" xfId="33581"/>
    <cellStyle name="Comma  - Style6 10 3 2" xfId="33582"/>
    <cellStyle name="差_Book1_1 2 10 3 2" xfId="33583"/>
    <cellStyle name="常规 2 2 11 7 2" xfId="33584"/>
    <cellStyle name="差_元-3月开发区税收收入完成情况表 2 4 6 2" xfId="33585"/>
    <cellStyle name="常规 6 7 14" xfId="33586"/>
    <cellStyle name="Accent2 - 20% 7 2 4" xfId="33587"/>
    <cellStyle name="常规 2 2 2 6 6" xfId="33588"/>
    <cellStyle name="强调 3 11 12" xfId="33589"/>
    <cellStyle name="Accent5 - 20% 10 13 2" xfId="33590"/>
    <cellStyle name="常规 2 2 2 3 6 9" xfId="33591"/>
    <cellStyle name="差_2012年调整预算 12 8 2" xfId="33592"/>
    <cellStyle name="常规 2 2 2 8 9 9" xfId="33593"/>
    <cellStyle name="差_2015年元-12月收支 2 10 14 2" xfId="33594"/>
    <cellStyle name="常规 10 2 8 11 2" xfId="33595"/>
    <cellStyle name="好_2013年财政收支表（2月8日） 7" xfId="33596"/>
    <cellStyle name="Accent2 - 20% 7 6 2" xfId="33597"/>
    <cellStyle name="Accent4 - 20% 4 14 2" xfId="33598"/>
    <cellStyle name="常规 2 2 2 8 11 5 2" xfId="33599"/>
    <cellStyle name="Comma  - Style1 10 5 3" xfId="33600"/>
    <cellStyle name="20% - 强调文字颜色 3 6 2" xfId="33601"/>
    <cellStyle name="Accent6 7 9" xfId="33602"/>
    <cellStyle name="常规 2 2 2 10 9 13" xfId="33603"/>
    <cellStyle name="好_元-3月开发区税收收入完成情况表 2 5 2 2" xfId="33604"/>
    <cellStyle name="后继超级链接 9 13 2" xfId="33605"/>
    <cellStyle name="差_2012-2013年结算140424李爱民 2 3 13" xfId="33606"/>
    <cellStyle name="常规 2 2 2 3 9 10" xfId="33607"/>
    <cellStyle name="常规 5 10 14" xfId="33608"/>
    <cellStyle name="好_Book1_1 2 2 4 2" xfId="33609"/>
    <cellStyle name="差_2015年元-12月收支 2 10 11 2" xfId="33610"/>
    <cellStyle name="Accent5 - 20% 4 8 2" xfId="33611"/>
    <cellStyle name="常规 12 2 7 2 2" xfId="33612"/>
    <cellStyle name="常规 10 10 5 2" xfId="33613"/>
    <cellStyle name="小数 12 2" xfId="33614"/>
    <cellStyle name="好_咸宁市直2013年政府基建支出预算表（一上) 6 2" xfId="33615"/>
    <cellStyle name="差_123 8 9" xfId="33616"/>
    <cellStyle name="Accent2 - 40% 9 6" xfId="33617"/>
    <cellStyle name="常规 4 4 6 7 2" xfId="33618"/>
    <cellStyle name="输出 2 6 2" xfId="33619"/>
    <cellStyle name="常规 2 5 2 5 2" xfId="33620"/>
    <cellStyle name="后继超级链接 20" xfId="33621"/>
    <cellStyle name="后继超级链接 15" xfId="33622"/>
    <cellStyle name="Accent5 7 2 4" xfId="33623"/>
    <cellStyle name="货币 2 8 6 2" xfId="33624"/>
    <cellStyle name="Accent5 - 40% 5 10" xfId="33625"/>
    <cellStyle name="好_2012-2013年结算140424李爱民 2 3 13 2" xfId="33626"/>
    <cellStyle name="常规 4 2 3 8 2" xfId="33627"/>
    <cellStyle name="常规 2 5 6 9 2" xfId="33628"/>
    <cellStyle name="常规 2 2 6 2 3 12" xfId="33629"/>
    <cellStyle name="常规 13 4 8" xfId="33630"/>
    <cellStyle name="Accent6 - 20% 2 6 3" xfId="33631"/>
    <cellStyle name="差_2012-2013年结算140424李爱民 2 9 14" xfId="33632"/>
    <cellStyle name="常规 10 6 3 2" xfId="33633"/>
    <cellStyle name="Comma  - Style3 6 5 3" xfId="33634"/>
    <cellStyle name="常规 14 2 3 8" xfId="33635"/>
    <cellStyle name="常规 18 2 14 2" xfId="33636"/>
    <cellStyle name="差_Book1_1 13 11" xfId="33637"/>
    <cellStyle name="差_2015年开发区收支预算表20150301 2 6 4" xfId="33638"/>
    <cellStyle name="常规 6 5 8" xfId="33639"/>
    <cellStyle name="Accent5 - 20% 3 7" xfId="33640"/>
    <cellStyle name="常规 4 2 7 11 2" xfId="33641"/>
    <cellStyle name="Accent4 - 20% 15" xfId="33642"/>
    <cellStyle name="Accent4 - 20% 20" xfId="33643"/>
    <cellStyle name="Comma  - Style2 5 9" xfId="33644"/>
    <cellStyle name="常规 2 2 6 2 3" xfId="33645"/>
    <cellStyle name="差_2013年财政收支表（2月8日） 18 2" xfId="33646"/>
    <cellStyle name="差_2013年财政收支表（2月8日） 23 2" xfId="33647"/>
    <cellStyle name="常规 7 3 12 2" xfId="33648"/>
    <cellStyle name="小数 8 15" xfId="33649"/>
    <cellStyle name="好_咸宁市直2013年政府基建支出预算表（一上) 2 12 2 2" xfId="33650"/>
    <cellStyle name="常规 18 4 12" xfId="33651"/>
    <cellStyle name="好_咸宁市直2013年政府基建支出预算表（一上) 2 12 12 2" xfId="33652"/>
    <cellStyle name="常规 4 2 10 11 2" xfId="33653"/>
    <cellStyle name="常规 2 2 2 2 11 10" xfId="33654"/>
    <cellStyle name="Comma  - Style8 6 14" xfId="33655"/>
    <cellStyle name="Comma  - Style2 2 7" xfId="33656"/>
    <cellStyle name="常规 4 2 10 12 2" xfId="33657"/>
    <cellStyle name="t 2 7" xfId="33658"/>
    <cellStyle name="Accent4 - 20% 5 9 2" xfId="33659"/>
    <cellStyle name="regstoresfromspecstores 13 2" xfId="33660"/>
    <cellStyle name="差_2012-2013年结算140424李爱民 10 6" xfId="33661"/>
    <cellStyle name="数字 2 14" xfId="33662"/>
    <cellStyle name="差_2015年开发区收支预算表20150826定稿（加科技明细）结算后调整 5 12 2" xfId="33663"/>
    <cellStyle name="Accent3 - 20% 10 2 3 2" xfId="33664"/>
    <cellStyle name="常规 2 2 2 2 10 5" xfId="33665"/>
    <cellStyle name="Comma  - Style7 7 2 3" xfId="33666"/>
    <cellStyle name="差_2014年元-12月收支 2 9 2" xfId="33667"/>
    <cellStyle name="常规 2 9 4 14" xfId="33668"/>
    <cellStyle name="货币 2 5 8" xfId="33669"/>
    <cellStyle name="Accent6 2 4 2 2" xfId="33670"/>
    <cellStyle name="好_2012-2013年结算140424李爱民 2 6 8 2" xfId="33671"/>
    <cellStyle name="常规 2 3 3 5" xfId="33672"/>
    <cellStyle name="常规 3 7 14" xfId="33673"/>
    <cellStyle name="常规 2 16 12" xfId="33674"/>
    <cellStyle name="常规 2 21 12" xfId="33675"/>
    <cellStyle name="常规 9 2 11 12 2" xfId="33676"/>
    <cellStyle name="差_2014年元-12月收支 2 3 10 2" xfId="33677"/>
    <cellStyle name="_一四星酒店方案 6 3" xfId="33678"/>
    <cellStyle name="Accent1 - 40% 2 2 6" xfId="33679"/>
    <cellStyle name="好_Book1_1 2 2 10 2" xfId="33680"/>
    <cellStyle name="常规 9 3 2 12" xfId="33681"/>
    <cellStyle name="Accent2 - 60% 5 2 4" xfId="33682"/>
    <cellStyle name="常规 2 8 6 11 2" xfId="33683"/>
    <cellStyle name="差_123 2 9 11" xfId="33684"/>
    <cellStyle name="常规 4 4" xfId="33685"/>
    <cellStyle name="差_（定稿）2013年开发区区域内税收汇总03版 18 2" xfId="33686"/>
    <cellStyle name="差_（定稿）2013年开发区区域内税收汇总03版 23 2" xfId="33687"/>
    <cellStyle name="好_2015年开发区收支预算表20150826定稿（加科技明细）结算后调整 11 7 2" xfId="33688"/>
    <cellStyle name="好_2015年元-12月收支 9 10" xfId="33689"/>
    <cellStyle name="差_财政优惠政策计算表20140527 2 11 11 2" xfId="33690"/>
    <cellStyle name="差_123 4 13" xfId="33691"/>
    <cellStyle name="Input [yellow] 14 2" xfId="33692"/>
    <cellStyle name="Accent6 - 20% 10 10 3" xfId="33693"/>
    <cellStyle name="PSDate 7" xfId="33694"/>
    <cellStyle name="Comma  - Style4 5 6 3" xfId="33695"/>
    <cellStyle name="Accent6 6 12" xfId="33696"/>
    <cellStyle name="好_元-3月开发区税收收入完成情况表 3 12" xfId="33697"/>
    <cellStyle name="常规 10 3 11 2 2" xfId="33698"/>
    <cellStyle name="常规 2 2 7 2 7" xfId="33699"/>
    <cellStyle name="Accent5 - 40% 3 2 4 2" xfId="33700"/>
    <cellStyle name="差_2013年财政收支表（2月8日） 2 7 9" xfId="33701"/>
    <cellStyle name="差_财政优惠政策计算表20140527 2 5 12" xfId="33702"/>
    <cellStyle name="常规 20 5" xfId="33703"/>
    <cellStyle name="常规 15 5" xfId="33704"/>
    <cellStyle name="常规 10 3 3 4 2" xfId="33705"/>
    <cellStyle name="常规 19 3 2" xfId="33706"/>
    <cellStyle name="常规 24 3 2" xfId="33707"/>
    <cellStyle name="entry box 4 7" xfId="33708"/>
    <cellStyle name="Accent4 6 2 2" xfId="33709"/>
    <cellStyle name="数字 12 14" xfId="33710"/>
    <cellStyle name="常规 15 9 2" xfId="33711"/>
    <cellStyle name="常规 20 9 2" xfId="33712"/>
    <cellStyle name="常规 6 4 7" xfId="33713"/>
    <cellStyle name="Accent4 2 5" xfId="33714"/>
    <cellStyle name="差_2012年调整预算 2 6 3 2" xfId="33715"/>
    <cellStyle name="好_2013年财政收支表（2月8日） 2 5" xfId="33716"/>
    <cellStyle name="Accent4 - 20% 10 3 2" xfId="33717"/>
    <cellStyle name="常规 4 2 23" xfId="33718"/>
    <cellStyle name="常规 4 2 18" xfId="33719"/>
    <cellStyle name="Accent5 - 20% 2 2 4" xfId="33720"/>
    <cellStyle name="Accent3 - 20% 11 11" xfId="33721"/>
    <cellStyle name="Accent3 - 40% 2 2 3" xfId="33722"/>
    <cellStyle name="Accent1 - 40% 11 10" xfId="33723"/>
    <cellStyle name="Accent5 - 20% 9 10 2" xfId="33724"/>
    <cellStyle name="差_（定稿）2013年开发区区域内税收汇总03版 2 9 11" xfId="33725"/>
    <cellStyle name="好_2012年调整预算 2 10 6 2" xfId="33726"/>
    <cellStyle name="好 2 10" xfId="33727"/>
    <cellStyle name="差_元-3月开发区税收收入完成情况表 2 3 14" xfId="33728"/>
    <cellStyle name="Accent4 - 20% 3 2 3 2" xfId="33729"/>
    <cellStyle name="Accent5 - 20% 16 2" xfId="33730"/>
    <cellStyle name="Accent5 - 20% 21 2" xfId="33731"/>
    <cellStyle name="好_2013年财政收支表（2月8日） 5 6 2" xfId="33732"/>
    <cellStyle name="Comma  - Style3 7 13 2" xfId="33733"/>
    <cellStyle name="常规 2 4 4 2 2" xfId="33734"/>
    <cellStyle name="Accent1 - 60% 5 5" xfId="33735"/>
    <cellStyle name="常规 27 7" xfId="33736"/>
    <cellStyle name="常规 10 3 6 8" xfId="33737"/>
    <cellStyle name="常规 3 3 4 13 2" xfId="33738"/>
    <cellStyle name="表标题 11 2 4" xfId="33739"/>
    <cellStyle name="好_2013年财政收支表（2月8日） 5 15" xfId="33740"/>
    <cellStyle name="常规 3 3 10 12" xfId="33741"/>
    <cellStyle name="Accent6 - 40% 11 5 2" xfId="33742"/>
    <cellStyle name="好_2014年元-12月收支 2 9 8" xfId="33743"/>
    <cellStyle name="Comma  - Style4 8 10 3" xfId="33744"/>
    <cellStyle name="Accent6 - 60% 17 2 2" xfId="33745"/>
    <cellStyle name="Accent6 - 60% 22 2 2" xfId="33746"/>
    <cellStyle name="差_2015年开发区收支预算表20150301 8 14 2" xfId="33747"/>
    <cellStyle name="Comma  - Style1 3 6 2" xfId="33748"/>
    <cellStyle name="差_Book1 9" xfId="33749"/>
    <cellStyle name="差_财政优惠政策计算表20140527 10 5" xfId="33750"/>
    <cellStyle name="40% - 强调文字颜色 6 2 4 2" xfId="33751"/>
    <cellStyle name="Comma  - Style8 6 5 2" xfId="33752"/>
    <cellStyle name="Accent6 - 40% 4 5" xfId="33753"/>
    <cellStyle name="常规 7 4 13 2" xfId="33754"/>
    <cellStyle name="超级链接 5 9 2" xfId="33755"/>
    <cellStyle name="好_2015年开发区收支预算表20150301 2 11 13" xfId="33756"/>
    <cellStyle name="常规 4 2 4 15" xfId="33757"/>
    <cellStyle name="Accent1 - 20% 9 2 4" xfId="33758"/>
    <cellStyle name="Accent1 - 40% 10 6 2" xfId="33759"/>
    <cellStyle name="强调 3 4 10" xfId="33760"/>
    <cellStyle name="差_2014年元-12月收支 2 20 2" xfId="33761"/>
    <cellStyle name="差_2014年元-12月收支 2 15 2" xfId="33762"/>
    <cellStyle name="Comma  - Style8 22 2 2" xfId="33763"/>
    <cellStyle name="Comma  - Style8 17 2 2" xfId="33764"/>
    <cellStyle name="常规 2 6 17" xfId="33765"/>
    <cellStyle name="常规 2 6 22" xfId="33766"/>
    <cellStyle name="好_2012年调整预算 2 9 7" xfId="33767"/>
    <cellStyle name="常规 2 2 18 6" xfId="33768"/>
    <cellStyle name="Comma  - Style6 22 2" xfId="33769"/>
    <cellStyle name="Comma  - Style6 17 2" xfId="33770"/>
    <cellStyle name="常规 2 2 6 2 3 4 2" xfId="33771"/>
    <cellStyle name="数字 6 5 2" xfId="33772"/>
    <cellStyle name="Accent2 - 40% 3 10" xfId="33773"/>
    <cellStyle name="差_财政优惠政策计算表20140527 2 6 4 2" xfId="33774"/>
    <cellStyle name="常规 6 2 5 11" xfId="33775"/>
    <cellStyle name="常规 2 2 9 2 2 6 2" xfId="33776"/>
    <cellStyle name="好_2015年元-12月收支 6 12" xfId="33777"/>
    <cellStyle name="好_2012-2013年结算140424李爱民 2 12 11 2" xfId="33778"/>
    <cellStyle name="Accent1 - 20% 10 2 3" xfId="33779"/>
    <cellStyle name="常规 2 8 5 4 2" xfId="33780"/>
    <cellStyle name="Accent2 - 60% 6 2 4" xfId="33781"/>
    <cellStyle name="常规 9 3 7 12" xfId="33782"/>
    <cellStyle name="差_2015年开发区收支预算表20150301 7 2" xfId="33783"/>
    <cellStyle name="常规 2 2 4 2 6 2" xfId="33784"/>
    <cellStyle name="no dec 2" xfId="33785"/>
    <cellStyle name="好_2012年调整预算 2 8 3 2" xfId="33786"/>
    <cellStyle name="好_2012年调整预算 3 5" xfId="33787"/>
    <cellStyle name="常规 2 2 9 2 2 3 2" xfId="33788"/>
    <cellStyle name="常规 2 11 12" xfId="33789"/>
    <cellStyle name="常规 3 2 14" xfId="33790"/>
    <cellStyle name="Accent1 - 40% 9 4" xfId="33791"/>
    <cellStyle name="差_2012年调整预算 2 9 7" xfId="33792"/>
    <cellStyle name="Accent5 9 2 2 2 2" xfId="33793"/>
    <cellStyle name="差_2012年调整预算 2 11 2 2" xfId="33794"/>
    <cellStyle name="SHADEDSTORES 7 3 3" xfId="33795"/>
    <cellStyle name="Accent4 - 20% 8 12 2" xfId="33796"/>
    <cellStyle name="差_2015年开发区收支预算表20150826定稿（加科技明细）结算后调整 8 11 2" xfId="33797"/>
    <cellStyle name="Comma  - Style7 12 9" xfId="33798"/>
    <cellStyle name="好_2015年开发区收支预算表20150301 2 9 3 2" xfId="33799"/>
    <cellStyle name="Accent6 - 60% 6 2 5" xfId="33800"/>
    <cellStyle name="常规 7 5 10" xfId="33801"/>
    <cellStyle name="Comma  - Style3 3 4 3" xfId="33802"/>
    <cellStyle name="差_2012-2013年结算140424李爱民 12" xfId="33803"/>
    <cellStyle name="Comma  - Style2 9 4" xfId="33804"/>
    <cellStyle name="常规 2 5 7 3 2" xfId="33805"/>
    <cellStyle name="常规 2 4 5 13 2" xfId="33806"/>
    <cellStyle name="Comma  - Style6 7 7 2 2" xfId="33807"/>
    <cellStyle name="SHADEDSTORES 5 2 5" xfId="33808"/>
    <cellStyle name="常规 2 2 7 9 2" xfId="33809"/>
    <cellStyle name="好_2012年调整预算 7 10" xfId="33810"/>
    <cellStyle name="Accent6 7 2 5 2" xfId="33811"/>
    <cellStyle name="Comma  - Style6 4 7 3" xfId="33812"/>
    <cellStyle name="Comma  - Style6 6 3 2" xfId="33813"/>
    <cellStyle name="好_Book1_1 2 12 3 2" xfId="33814"/>
    <cellStyle name="Prefilled 3 4 3" xfId="33815"/>
    <cellStyle name="40% - 强调文字颜色 4" xfId="33816" builtinId="43"/>
    <cellStyle name="好_2015年开发区收支预算表20150826定稿（加科技明细）结算后调整 8 12 2" xfId="33817"/>
    <cellStyle name="小数 26" xfId="33818"/>
    <cellStyle name="差_123 5 14" xfId="33819"/>
    <cellStyle name="差_2014年元-12月收支 5 12 2" xfId="33820"/>
    <cellStyle name="常规 10 3 7 11" xfId="33821"/>
    <cellStyle name="常规 6 7 6" xfId="33822"/>
    <cellStyle name="Comma  - Style2 9 12" xfId="33823"/>
    <cellStyle name="常规 18 5 12 2" xfId="33824"/>
    <cellStyle name="Accent1 - 40% 9 2 3" xfId="33825"/>
    <cellStyle name="常规 2 2 2 4 12 8 2" xfId="33826"/>
    <cellStyle name="好_2012-2013年结算140424李爱民 2 10 12" xfId="33827"/>
    <cellStyle name="常规 2 19 3" xfId="33828"/>
    <cellStyle name="样式 1 3 2" xfId="33829"/>
    <cellStyle name="常规 2 2 2 5 3 7" xfId="33830"/>
    <cellStyle name="差_123 5 4" xfId="33831"/>
    <cellStyle name="Comma  - Style5 7 9 2 2" xfId="33832"/>
    <cellStyle name="Accent3 - 20% 4 5 2" xfId="33833"/>
    <cellStyle name="好_123 2 7 11" xfId="33834"/>
    <cellStyle name="Total 5 4" xfId="33835"/>
    <cellStyle name="常规 2 10 5 4 2" xfId="33836"/>
    <cellStyle name="Accent4 - 20% 7 2 7" xfId="33837"/>
    <cellStyle name="60% - 强调文字颜色 2" xfId="33838" builtinId="36"/>
    <cellStyle name="Accent6 - 40% 11 13" xfId="33839"/>
    <cellStyle name="常规 3 3 4 7 2" xfId="33840"/>
    <cellStyle name="常规 14 2 7 6" xfId="33841"/>
    <cellStyle name="差_2015年元-12月收支 2 3 5 2" xfId="33842"/>
    <cellStyle name="Accent2 - 20% 2 7" xfId="33843"/>
    <cellStyle name="Accent4 - 20% 3 15" xfId="33844"/>
    <cellStyle name="常规 2 2 2 5 8" xfId="33845"/>
    <cellStyle name="常规 6 5 13" xfId="33846"/>
    <cellStyle name="Accent5 - 60% 4 14" xfId="33847"/>
    <cellStyle name="常规 2 2 2 2 3 11 2" xfId="33848"/>
    <cellStyle name="差_2013年财政收支表（2月8日） 2 6 7" xfId="33849"/>
    <cellStyle name="Total 4 6 2" xfId="33850"/>
    <cellStyle name="差_（定稿）2013年开发区区域内税收汇总03版 2 8 3 2" xfId="33851"/>
    <cellStyle name="Comma  - Style8 10 7 2" xfId="33852"/>
    <cellStyle name="常规 3 3 9 13 2" xfId="33853"/>
    <cellStyle name="好_Book1_1 4 10 2" xfId="33854"/>
    <cellStyle name="Comma  - Style2 2 3 3" xfId="33855"/>
    <cellStyle name="常规 13 12 7" xfId="33856"/>
    <cellStyle name="Accent6 - 20% 2 2 7 2" xfId="33857"/>
    <cellStyle name="Accent4 - 20% 11 14 2" xfId="33858"/>
    <cellStyle name="Comma  - Style6 7" xfId="33859"/>
    <cellStyle name="好_Book1_1 2 13" xfId="33860"/>
    <cellStyle name="常规 6 2 11 9" xfId="33861"/>
    <cellStyle name="Comma  - Style1 8 7" xfId="33862"/>
    <cellStyle name="常规 9 3 7 6 2" xfId="33863"/>
    <cellStyle name="强调文字颜色 3" xfId="33864" builtinId="37"/>
    <cellStyle name="差_123 3 3 2" xfId="33865"/>
    <cellStyle name="常规 2 6 21" xfId="33866"/>
    <cellStyle name="常规 2 6 16" xfId="33867"/>
    <cellStyle name="好_2015年开发区收支预算表20150301 9 11 2" xfId="33868"/>
    <cellStyle name="好_Book1_1 4 12" xfId="33869"/>
    <cellStyle name="常规 2 3 9 10 2" xfId="33870"/>
    <cellStyle name="SHADEDSTORES 5 2 4" xfId="33871"/>
    <cellStyle name="常规 8 12 10 2" xfId="33872"/>
    <cellStyle name="常规 2 5 3 7" xfId="33873"/>
    <cellStyle name="常规 4 4 7 9" xfId="33874"/>
    <cellStyle name="常规 2 2 2 10 7 5 2" xfId="33875"/>
    <cellStyle name="Accent5 - 20% 20" xfId="33876"/>
    <cellStyle name="Accent5 - 20% 15" xfId="33877"/>
    <cellStyle name="Accent4 - 20% 3 2 2" xfId="33878"/>
    <cellStyle name="后继超级链接 11 7" xfId="33879"/>
    <cellStyle name="SHADEDSTORES 4 5" xfId="33880"/>
    <cellStyle name="Comma  - Style4 7 2" xfId="33881"/>
    <cellStyle name="Comma  - Style1 5 10" xfId="33882"/>
    <cellStyle name="差_元-3月开发区税收收入完成情况表 2 9" xfId="33883"/>
    <cellStyle name="差_123 2 12 14" xfId="33884"/>
    <cellStyle name="好_2015年元-12月收支 2 8 11 2" xfId="33885"/>
    <cellStyle name="好_2013年财政收支表（2月8日） 9 3" xfId="33886"/>
    <cellStyle name="Accent5 - 20% 4 7 2" xfId="33887"/>
    <cellStyle name="差_2015年元-12月收支 2 10 10 2" xfId="33888"/>
    <cellStyle name="常规 9 2 11 13" xfId="33889"/>
    <cellStyle name="Input [yellow] 2 3 4" xfId="33890"/>
    <cellStyle name="Accent1 5 2 2" xfId="33891"/>
    <cellStyle name="常规 10 2 4" xfId="33892"/>
    <cellStyle name="好_Book1 11 13 2" xfId="33893"/>
    <cellStyle name="好_Book1 10 4" xfId="33894"/>
    <cellStyle name="Accent5 7 14 2" xfId="33895"/>
    <cellStyle name="常规 8 2 11 5 2" xfId="33896"/>
    <cellStyle name="Accent6 - 60% 20 2" xfId="33897"/>
    <cellStyle name="Accent6 - 60% 15 2" xfId="33898"/>
    <cellStyle name="小数 6 4" xfId="33899"/>
    <cellStyle name="_2004年县市财政收支情况 5" xfId="33900"/>
    <cellStyle name="差_元-3月开发区税收收入完成情况表 7 5 2" xfId="33901"/>
    <cellStyle name="Comma  - Style4 18 2 2" xfId="33902"/>
    <cellStyle name="Comma  - Style4 23 2 2" xfId="33903"/>
    <cellStyle name="SHADEDSTORES 5 7" xfId="33904"/>
    <cellStyle name="Comma  - Style1 8 4 2 2" xfId="33905"/>
    <cellStyle name="好_咸宁市直2013年政府基建支出预算表（一上) 3 11 2" xfId="33906"/>
    <cellStyle name="表标题 6 6 2" xfId="33907"/>
    <cellStyle name="差_123 2 9 3" xfId="33908"/>
    <cellStyle name="Accent4 - 20% 12 3 2" xfId="33909"/>
    <cellStyle name="Accent5 - 20% 4 2 4" xfId="33910"/>
    <cellStyle name="常规 10 3 6 7 2" xfId="33911"/>
    <cellStyle name="常规 27 6 2" xfId="33912"/>
    <cellStyle name="Comma  - Style1 5 3 3" xfId="33913"/>
    <cellStyle name="常规 2 10 13 2" xfId="33914"/>
    <cellStyle name="Header2 4 4" xfId="33915"/>
    <cellStyle name="Accent6 - 40% 10 11" xfId="33916"/>
    <cellStyle name="常规 2 3 2 7 2" xfId="33917"/>
    <cellStyle name="差_（定稿）2013年开发区区域内税收汇总03版 13" xfId="33918"/>
    <cellStyle name="好_2012-2013年结算140424李爱民 8 11" xfId="33919"/>
    <cellStyle name="SHADEDSTORES 4 2 4 3" xfId="33920"/>
    <cellStyle name="Accent4 10 14" xfId="33921"/>
    <cellStyle name="Accent5 - 40% 8 2 7" xfId="33922"/>
    <cellStyle name="好_2013年财政收支表（2月8日） 2 7 2 2" xfId="33923"/>
    <cellStyle name="Accent2 - 40% 3 2 6 2" xfId="33924"/>
    <cellStyle name="差_123 2 5 6 2" xfId="33925"/>
    <cellStyle name="Accent6 - 40% 6 13 2 2" xfId="33926"/>
    <cellStyle name="SHADEDSTORES 6 5" xfId="33927"/>
    <cellStyle name="Accent4 - 20% 12 2 2" xfId="33928"/>
    <cellStyle name="Accent5 - 60% 6 2 2 2" xfId="33929"/>
    <cellStyle name="常规 2 13" xfId="33930"/>
    <cellStyle name="Accent5 - 40% 3 13" xfId="33931"/>
    <cellStyle name="常规 10 6 9 2" xfId="33932"/>
    <cellStyle name="常规 18 18" xfId="33933"/>
    <cellStyle name="常规 18 23" xfId="33934"/>
    <cellStyle name="好_2013年财政收支表（2月8日） 2 2 12" xfId="33935"/>
    <cellStyle name="差_2012年调整预算 8 13" xfId="33936"/>
    <cellStyle name="好_2013年财政收支表（2月8日） 6 6 2" xfId="33937"/>
    <cellStyle name="Grey 4" xfId="33938"/>
    <cellStyle name="好_2015年开发区收支预算表20150826定稿（加科技明细）结算后调整 11 11" xfId="33939"/>
    <cellStyle name="差_财政优惠政策计算表20140527 2 7 10" xfId="33940"/>
    <cellStyle name="差_2012年调整预算 11 4" xfId="33941"/>
    <cellStyle name="差_2014年元-12月收支 9 9 2" xfId="33942"/>
    <cellStyle name="Accent6 - 40% 8 11 3" xfId="33943"/>
    <cellStyle name="强调 1 16" xfId="33944"/>
    <cellStyle name="强调 1 21" xfId="33945"/>
    <cellStyle name="Accent4 - 20% 3 5 2" xfId="33946"/>
    <cellStyle name="常规 2 2 2 10 7 8 2" xfId="33947"/>
    <cellStyle name="Accent4 - 40% 5 8" xfId="33948"/>
    <cellStyle name="好_元-3月开发区税收收入完成情况表 2 5 3 2" xfId="33949"/>
    <cellStyle name="常规 2 2 2 8 11 8" xfId="33950"/>
    <cellStyle name="好_2012年调整预算 2 5 13 2" xfId="33951"/>
    <cellStyle name="好_Book1_1 27" xfId="33952"/>
    <cellStyle name="表标题 5 7 2" xfId="33953"/>
    <cellStyle name="Comma  - Style1 6 3 2" xfId="33954"/>
    <cellStyle name="Comma  - Style8 2 10 2" xfId="33955"/>
    <cellStyle name="常规 2 2 2 2 12 3" xfId="33956"/>
    <cellStyle name="Comma  - Style3 10 11 2" xfId="33957"/>
    <cellStyle name="_Book1_4 2 3" xfId="33958"/>
    <cellStyle name="PSChar 2" xfId="33959"/>
    <cellStyle name="好_2015年元-12月收支 8 13 2" xfId="33960"/>
    <cellStyle name="常规 7 2 11 2 2" xfId="33961"/>
    <cellStyle name="Accent4 - 40% 8 2 2" xfId="33962"/>
    <cellStyle name="SHADEDSTORES 5 10 3" xfId="33963"/>
    <cellStyle name="常规 2 2 2 2 2 3 2" xfId="33964"/>
    <cellStyle name="好_2013年财政收支表（2月8日） 2 20" xfId="33965"/>
    <cellStyle name="好_2013年财政收支表（2月8日） 2 15" xfId="33966"/>
    <cellStyle name="常规 18 2 10 2" xfId="33967"/>
    <cellStyle name="好_2014年元-12月收支 2 10 14 2" xfId="33968"/>
    <cellStyle name="常规 2 10 11 8" xfId="33969"/>
    <cellStyle name="Comma  - Style7 3 13 3" xfId="33970"/>
    <cellStyle name="好_元-3月开发区税收收入完成情况表 8 3" xfId="33971"/>
    <cellStyle name="强调文字颜色 6" xfId="33972" builtinId="49"/>
    <cellStyle name="差_123 2 5 3 2" xfId="33973"/>
    <cellStyle name="Accent2 - 40% 3 2 3 2" xfId="33974"/>
    <cellStyle name="Comma  - Style8 12 13 2" xfId="33975"/>
    <cellStyle name="Accent2 - 60% 4 3" xfId="33976"/>
    <cellStyle name="表标题 3 10 3" xfId="33977"/>
    <cellStyle name="小数 10 14" xfId="33978"/>
    <cellStyle name="Accent2 - 40% 6 4" xfId="33979"/>
    <cellStyle name="Accent1 - 40% 8 13 2" xfId="33980"/>
    <cellStyle name="好_2014年元-12月收支 2 17 2" xfId="33981"/>
    <cellStyle name="好_2014年元-12月收支 2 22 2" xfId="33982"/>
    <cellStyle name="Accent1 - 20% 10 3" xfId="33983"/>
    <cellStyle name="好_2015年开发区收支预算表20150826定稿（加科技明细）结算后调整 2 12 7 2" xfId="33984"/>
    <cellStyle name="常规 2 2 2 6 6 10" xfId="33985"/>
    <cellStyle name="注释" xfId="33986" builtinId="10"/>
    <cellStyle name="差_123 2 2 6 2" xfId="33987"/>
    <cellStyle name="Comma  - Style1 10 12" xfId="33988"/>
    <cellStyle name="标题 2" xfId="33989" builtinId="17"/>
    <cellStyle name="常规 9 3 8 13" xfId="33990"/>
    <cellStyle name="Comma  - Style7 12 7" xfId="33991"/>
    <cellStyle name="常规 3 8 3 2" xfId="33992"/>
    <cellStyle name="Accent1 5 3" xfId="33993"/>
    <cellStyle name="Accent3 - 20% 5 2 3" xfId="33994"/>
    <cellStyle name="Comma  - Style2 3 4" xfId="33995"/>
    <cellStyle name="差_元-3月开发区税收收入完成情况表 9 8 2" xfId="33996"/>
    <cellStyle name="超级链接 10 14" xfId="33997"/>
    <cellStyle name="常规 2 2 9 2 2 2" xfId="33998"/>
    <cellStyle name="常规 5 2 2 7 3 2" xfId="33999"/>
    <cellStyle name="SHADEDSTORES 5 9 4" xfId="34000"/>
    <cellStyle name="好_Book1_1 2 2 5 2" xfId="34001"/>
    <cellStyle name="强调 1 3 11" xfId="34002"/>
    <cellStyle name="好_2015年元-12月收支 2 8 13 2" xfId="34003"/>
    <cellStyle name="Accent5 - 20% 4 9 2" xfId="34004"/>
    <cellStyle name="常规 12 2 7 3 2" xfId="34005"/>
    <cellStyle name="差_2015年元-12月收支 2 10 12 2" xfId="34006"/>
    <cellStyle name="常规 7 2 4" xfId="34007"/>
    <cellStyle name="常规 2 2 4 2 2 5" xfId="34008"/>
    <cellStyle name="差_（定稿）2013年开发区区域内税收汇总03版 2 6 5 2" xfId="34009"/>
    <cellStyle name="超级链接 2 3 2" xfId="34010"/>
    <cellStyle name="常规 2 2 2 8 2 7 2" xfId="34011"/>
    <cellStyle name="常规 2 2 6 2 7 12" xfId="34012"/>
    <cellStyle name="常规 2 2 2 9 4 13 2" xfId="34013"/>
    <cellStyle name="货币 2 2 9" xfId="34014"/>
    <cellStyle name="差_（定稿）2013年开发区区域内税收汇总03版 2 3 11 2" xfId="34015"/>
    <cellStyle name="标题" xfId="34016" builtinId="15"/>
    <cellStyle name="差_Book1 10 11 2" xfId="34017"/>
    <cellStyle name="Comma  - Style6 2 15" xfId="34018"/>
    <cellStyle name="Accent5 6 11 2" xfId="34019"/>
    <cellStyle name="SHADEDSTORES 4 11 5" xfId="34020"/>
    <cellStyle name="好_2015年元-12月收支 2 9 9" xfId="34021"/>
    <cellStyle name="好_2015年开发区收支预算表20150301 2 9 2" xfId="34022"/>
    <cellStyle name="好_2015年元-12月收支 11 7" xfId="34023"/>
    <cellStyle name="警告文本" xfId="34024" builtinId="11"/>
    <cellStyle name="Comma  - Style2 9 3" xfId="34025"/>
    <cellStyle name="Comma  - Style5 2 9 3" xfId="34026"/>
    <cellStyle name="常规 4 4 9 12 2" xfId="34027"/>
    <cellStyle name="Comma  - Style4 9 9 2 2" xfId="34028"/>
    <cellStyle name="差_123 2 3 4 2" xfId="34029"/>
    <cellStyle name="好_元-3月开发区税收收入完成情况表 2 2 11" xfId="34030"/>
    <cellStyle name="差_2013年财政收支表（2月8日） 2 8 12" xfId="34031"/>
    <cellStyle name="常规 2 6 4 10" xfId="34032"/>
    <cellStyle name="好_2014年元-12月收支 2 3 7 2" xfId="34033"/>
    <cellStyle name="数字 7 11" xfId="34034"/>
    <cellStyle name="货币 2 12 5 2" xfId="34035"/>
    <cellStyle name="差_2015年元-12月收支 2 13" xfId="34036"/>
    <cellStyle name="常规 8 2 7 8" xfId="34037"/>
    <cellStyle name="常规 4 2 12 6 2" xfId="34038"/>
    <cellStyle name="Accent1 9 14" xfId="34039"/>
    <cellStyle name="Comma  - Style8 22" xfId="34040"/>
    <cellStyle name="Comma  - Style8 17" xfId="34041"/>
    <cellStyle name="常规 6 2 4 8 2" xfId="34042"/>
    <cellStyle name="差_元-3月开发区税收收入完成情况表 11 9" xfId="34043"/>
    <cellStyle name="Comma  - Style1 7 8 3" xfId="34044"/>
    <cellStyle name="常规 5 2 2 2 2 2" xfId="34045"/>
    <cellStyle name="Accent3 - 20% 2 2 7" xfId="34046"/>
    <cellStyle name="常规 2 10 2 12 2" xfId="34047"/>
    <cellStyle name="Accent1 - 20% 11 14" xfId="34048"/>
    <cellStyle name="常规 11 2 4 3 2" xfId="34049"/>
    <cellStyle name="常规 2 9 4 8 2" xfId="34050"/>
    <cellStyle name="Accent1 - 60% 8 12" xfId="34051"/>
    <cellStyle name="强调 3 11 8" xfId="34052"/>
    <cellStyle name="常规 8 13 5" xfId="34053"/>
    <cellStyle name="Comma  - Style7 6 8 2" xfId="34054"/>
    <cellStyle name="Comma  - Style3 11 3" xfId="34055"/>
    <cellStyle name="差_2014年元-12月收支 2 6 7" xfId="34056"/>
    <cellStyle name="Comma  - Style1 8 13 3" xfId="34057"/>
    <cellStyle name="Comma  - Style8 3 5 3" xfId="34058"/>
    <cellStyle name="好_Book1_1 2 2 10" xfId="34059"/>
    <cellStyle name="差_2015年元-12月收支 2 7 5 2" xfId="34060"/>
    <cellStyle name="好_元-3月开发区税收收入完成情况表 10 12" xfId="34061"/>
    <cellStyle name="好_财政优惠政策计算表20140527 2 8 5" xfId="34062"/>
    <cellStyle name="超级链接 10 4" xfId="34063"/>
    <cellStyle name="40% - 强调文字颜色 6" xfId="34064" builtinId="51"/>
    <cellStyle name="好_（定稿）2013年开发区区域内税收汇总03版 3 14" xfId="34065"/>
    <cellStyle name="好_2012年调整预算 2 10 4 2" xfId="34066"/>
    <cellStyle name="常规 10 14 5" xfId="34067"/>
    <cellStyle name="强调 2 9 14" xfId="34068"/>
    <cellStyle name="好_财政优惠政策计算表20140527 2 4 5 2" xfId="34069"/>
    <cellStyle name="常规 2 2 4 2 4 10" xfId="34070"/>
    <cellStyle name="常规 7 12 5" xfId="34071"/>
    <cellStyle name="强调 2 10 8" xfId="34072"/>
    <cellStyle name="差_2014年元-12月收支 2 2 8 2" xfId="34073"/>
    <cellStyle name="差_Book1_1 6 13 2" xfId="34074"/>
    <cellStyle name="好_2015年元-12月收支 13 5" xfId="34075"/>
    <cellStyle name="Accent4 - 20% 11 2 2 2" xfId="34076"/>
    <cellStyle name="Comma  - Style5 6 15" xfId="34077"/>
    <cellStyle name="Accent6 - 20% 4 5 3" xfId="34078"/>
    <cellStyle name="常规 5 2 4 2" xfId="34079"/>
    <cellStyle name="Accent6 - 20% 6 13 2" xfId="34080"/>
    <cellStyle name="常规 8 2 4 5 2" xfId="34081"/>
    <cellStyle name="Entered 2 3 2" xfId="34082"/>
    <cellStyle name="Accent4 - 20% 10 12 2" xfId="34083"/>
    <cellStyle name="常规 2 2 5 2 7 8 2" xfId="34084"/>
    <cellStyle name="Comma  - Style6 11 7 2 2" xfId="34085"/>
    <cellStyle name="Accent1 - 40% 9 10" xfId="34086"/>
    <cellStyle name="常规 2 7 3 11 2" xfId="34087"/>
    <cellStyle name="差_Book1 10 9" xfId="34088"/>
    <cellStyle name="常规 17 4 13 2" xfId="34089"/>
    <cellStyle name="超级链接 4 7" xfId="34090"/>
    <cellStyle name="Accent6 7 2" xfId="34091"/>
    <cellStyle name="常规 2 2 2 10 2 10" xfId="34092"/>
    <cellStyle name="Accent4 - 40% 4 2 5" xfId="34093"/>
    <cellStyle name="好_2015年开发区收支预算表20150826定稿（加科技明细）结算后调整 2 7 6" xfId="34094"/>
    <cellStyle name="Comma  - Style5 15" xfId="34095"/>
    <cellStyle name="Comma  - Style5 20" xfId="34096"/>
    <cellStyle name="小数 10 5" xfId="34097"/>
    <cellStyle name="常规 9 2 10 2" xfId="34098"/>
    <cellStyle name="Accent5 - 40% 8 5" xfId="34099"/>
    <cellStyle name="差_2013年财政收支表（2月8日） 2" xfId="34100"/>
    <cellStyle name="差_元-3月开发区税收收入完成情况表 2 11" xfId="34101"/>
    <cellStyle name="数字 22 2" xfId="34102"/>
    <cellStyle name="数字 17 2" xfId="34103"/>
    <cellStyle name="差_咸宁市直2013年政府基建支出预算表（一上) 2 9 5" xfId="34104"/>
    <cellStyle name="好_咸宁市直2013年政府基建支出预算表（一上) 2 10 14" xfId="34105"/>
    <cellStyle name="好_元-3月开发区税收收入完成情况表 8 2" xfId="34106"/>
    <cellStyle name="强调文字颜色 5" xfId="34107" builtinId="45"/>
    <cellStyle name="常规 2 18 8" xfId="34108"/>
    <cellStyle name="差_Book1_1 10 3 2" xfId="34109"/>
    <cellStyle name="Comma  - Style6 4 12 2 2" xfId="34110"/>
    <cellStyle name="差_Book1_1 2 11 3 2" xfId="34111"/>
    <cellStyle name="好_2012年调整预算 2 3 8 2" xfId="34112"/>
    <cellStyle name="40% - 强调文字颜色 5" xfId="34113" builtinId="47"/>
    <cellStyle name="好_2012-2013年结算140424李爱民 2 12 14" xfId="34114"/>
    <cellStyle name="好_2013年财政收支表（2月8日） 10 12 2" xfId="34115"/>
    <cellStyle name="常规 6 2 3 6" xfId="34116"/>
    <cellStyle name="常规 16 2 5 11 2" xfId="34117"/>
    <cellStyle name="好_2015年开发区收支预算表20150826定稿（加科技明细）结算后调整 7 10" xfId="34118"/>
    <cellStyle name="Comma  - Style4 6 5 2" xfId="34119"/>
    <cellStyle name="未定义 2 3 5 2" xfId="34120"/>
    <cellStyle name="小数 3 9" xfId="34121"/>
    <cellStyle name="好_2015年元-12月收支 2 3 8 2" xfId="34122"/>
    <cellStyle name="常规 2 8 5 11 2" xfId="34123"/>
    <cellStyle name="常规 7 3 14" xfId="34124"/>
    <cellStyle name="Input [yellow] 6 8 2" xfId="34125"/>
    <cellStyle name="常规 14 7 2" xfId="34126"/>
    <cellStyle name="Accent6 - 20% 6 16" xfId="34127"/>
    <cellStyle name="常规 5 2 7" xfId="34128"/>
    <cellStyle name="常规 4 2 3" xfId="34129"/>
    <cellStyle name="好_Book1 7 4" xfId="34130"/>
    <cellStyle name="Accent4 - 40% 6 2 4 2" xfId="34131"/>
    <cellStyle name="20% - 强调文字颜色 2 2 3 2" xfId="34132"/>
    <cellStyle name="常规 2 2 2 5 7 4" xfId="34133"/>
    <cellStyle name="好_2015年开发区收支预算表20150826定稿（加科技明细）结算后调整 2 7 14 2" xfId="34134"/>
    <cellStyle name="Accent6 - 20% 11 5 2 2" xfId="34135"/>
    <cellStyle name="Comma  - Style3 11 4 3" xfId="34136"/>
    <cellStyle name="好_2015年开发区收支预算表20150301 2 2 6 2" xfId="34137"/>
    <cellStyle name="常规 5 26 2" xfId="34138"/>
    <cellStyle name="差_123 10" xfId="34139"/>
    <cellStyle name="好_2015年开发区收支预算表20150826定稿（加科技明细）结算后调整 11 5" xfId="34140"/>
    <cellStyle name="20% - 强调文字颜色 5" xfId="34141" builtinId="46"/>
    <cellStyle name="差_2015年开发区收支预算表20150301 19" xfId="34142"/>
    <cellStyle name="差_2015年开发区收支预算表20150301 24" xfId="34143"/>
    <cellStyle name="好_2014年元-12月收支 3 7 2" xfId="34144"/>
    <cellStyle name="好_Book1_1 11" xfId="34145"/>
    <cellStyle name="常规 2 2 2 2 8 12 2" xfId="34146"/>
    <cellStyle name="差_2014年元-12月收支 11 12" xfId="34147"/>
    <cellStyle name="好_2014年元-12月收支 2 10 2 2" xfId="34148"/>
    <cellStyle name="Total 2 5 2" xfId="34149"/>
    <cellStyle name="Accent3 - 40% 8 7 2" xfId="34150"/>
    <cellStyle name="差_（定稿）2013年开发区区域内税收汇总03版 2 6 2 2" xfId="34151"/>
    <cellStyle name="常规 2 9 2" xfId="34152"/>
    <cellStyle name="Comma  - Style8 3 15" xfId="34153"/>
    <cellStyle name="Comma  - Style7 5 9 3" xfId="34154"/>
    <cellStyle name="常规 2 2 2 5 10 6 2" xfId="34155"/>
    <cellStyle name="Accent6 - 60% 10 2 5" xfId="34156"/>
    <cellStyle name="Accent5 - 40% 18 2" xfId="34157"/>
    <cellStyle name="Accent5 - 40% 23 2" xfId="34158"/>
    <cellStyle name="Accent6 - 20% 11 4 2 2" xfId="34159"/>
    <cellStyle name="Prefilled 3 3 2" xfId="34160"/>
    <cellStyle name="差_Book1 5" xfId="34161"/>
    <cellStyle name="好_2015年元-12月收支 8 11 2" xfId="34162"/>
    <cellStyle name="好_2012年调整预算 2 10 5" xfId="34163"/>
    <cellStyle name="计算 5 2" xfId="34164"/>
    <cellStyle name="Comma  - Style1 6 10" xfId="34165"/>
    <cellStyle name="小数 7 4 2" xfId="34166"/>
    <cellStyle name="Accent1 8 8" xfId="34167"/>
    <cellStyle name="小数 9 6" xfId="34168"/>
    <cellStyle name="输出" xfId="34169" builtinId="21"/>
    <cellStyle name="Comma  - Style7 10 8 3" xfId="34170"/>
    <cellStyle name="常规 4 2 12 4 2" xfId="34171"/>
    <cellStyle name="常规 2 2 9 2 5" xfId="34172"/>
    <cellStyle name="好_2012-2013年结算140424李爱民 2 12 6 2" xfId="34173"/>
    <cellStyle name="Accent5 - 20% 6 2 7" xfId="34174"/>
    <cellStyle name="常规 2 2 2 3 8 9" xfId="34175"/>
    <cellStyle name="常规 10 2 5 8" xfId="34176"/>
    <cellStyle name="Header2 6 4 3" xfId="34177"/>
    <cellStyle name="好_123 6" xfId="34178"/>
    <cellStyle name="常规 2 6 10 6 2" xfId="34179"/>
    <cellStyle name="好_2012-2013年结算140424李爱民 3 2 2" xfId="34180"/>
    <cellStyle name="常规 2 2 7 2 9" xfId="34181"/>
    <cellStyle name="Accent6 - 40% 5 12 2" xfId="34182"/>
    <cellStyle name="Comma  - Style3 12 4 2" xfId="34183"/>
    <cellStyle name="好_2015年开发区收支预算表20150826定稿（加科技明细）结算后调整 11 6" xfId="34184"/>
    <cellStyle name="常规 2 2 2 10 9 6 2" xfId="34185"/>
    <cellStyle name="20% - 强调文字颜色 6" xfId="34186" builtinId="50"/>
    <cellStyle name="标题 1 2 3 2" xfId="34187"/>
    <cellStyle name="货币 2 2" xfId="34188"/>
    <cellStyle name="常规 3 8 4 2" xfId="34189"/>
    <cellStyle name="Linked Cells 10 2 2" xfId="34190"/>
    <cellStyle name="Prefilled 7 4" xfId="34191"/>
    <cellStyle name="差_咸宁市直2013年政府基建支出预算表（一上) 12 10" xfId="34192"/>
    <cellStyle name="常规 2 2 9 2 4 9" xfId="34193"/>
    <cellStyle name="常规 2 3 12 9" xfId="34194"/>
    <cellStyle name="差_2012-2013年结算140424李爱民 2 9 13 2" xfId="34195"/>
    <cellStyle name="常规 2 2 2 5 16 2" xfId="34196"/>
    <cellStyle name="常规 2 2 2 5 21 2" xfId="34197"/>
    <cellStyle name="Comma  - Style3 8 10 2 2" xfId="34198"/>
    <cellStyle name="SHADEDSTORES 6 11 4" xfId="34199"/>
    <cellStyle name="常规 2 2 2 9 9 8" xfId="34200"/>
    <cellStyle name="小数 24" xfId="34201"/>
    <cellStyle name="小数 19" xfId="34202"/>
    <cellStyle name="Accent6 - 40% 3 6 3" xfId="34203"/>
    <cellStyle name="差_123 5 12" xfId="34204"/>
    <cellStyle name="常规 6 7 4" xfId="34205"/>
    <cellStyle name="差_（定稿）2013年开发区区域内税收汇总03版 2 5 2" xfId="34206"/>
    <cellStyle name="强调 3 6 10 2" xfId="34207"/>
    <cellStyle name="Accent6 - 20% 11 13" xfId="34208"/>
    <cellStyle name="PSInt 7 2 2" xfId="34209"/>
    <cellStyle name="常规 5 3 2 7 3 2" xfId="34210"/>
    <cellStyle name="差_Book1_1 7 5 2" xfId="34211"/>
    <cellStyle name="Comma  - Style6 11 10 2 2" xfId="34212"/>
    <cellStyle name="常规 2 2 6 2 9 4 2" xfId="34213"/>
    <cellStyle name="Accent2 - 40% 6 14" xfId="34214"/>
    <cellStyle name="Accent3 - 60% 9 12" xfId="34215"/>
    <cellStyle name="超级链接 6 3 2" xfId="34216"/>
    <cellStyle name="Accent3 - 20% 10 7" xfId="34217"/>
    <cellStyle name="汇总 4" xfId="34218"/>
    <cellStyle name="Accent3 - 20% 5 2 7" xfId="34219"/>
    <cellStyle name="差_2015年开发区收支预算表20150826定稿（加科技明细）结算后调整 2 5 5" xfId="34220"/>
    <cellStyle name="常规 6 23" xfId="34221"/>
    <cellStyle name="常规 6 18" xfId="34222"/>
    <cellStyle name="日期 10 2" xfId="34223"/>
    <cellStyle name="好_123 2 6 13" xfId="34224"/>
    <cellStyle name="差_2014年元-12月收支 2 6 9" xfId="34225"/>
    <cellStyle name="Accent6 - 40% 11 6 2 2" xfId="34226"/>
    <cellStyle name="强调 3 8 14" xfId="34227"/>
    <cellStyle name="好_元-3月开发区税收收入完成情况表 5 14 2" xfId="34228"/>
    <cellStyle name="常规 3 19" xfId="34229"/>
    <cellStyle name="常规 3 24" xfId="34230"/>
    <cellStyle name="常规 14 2 6 3" xfId="34231"/>
    <cellStyle name="常规 2 2 2 9 6 6" xfId="34232"/>
    <cellStyle name="好_2012-2013年结算140424李爱民 6 5 2" xfId="34233"/>
    <cellStyle name="常规 3 10 11" xfId="34234"/>
    <cellStyle name="Linked Cells 6 2" xfId="34235"/>
    <cellStyle name="Accent1 - 20% 7 11 2" xfId="34236"/>
    <cellStyle name="40% - 强调文字颜色 2 2 2 2" xfId="34237"/>
    <cellStyle name="差_2012-2013年结算140424李爱民 2 4 9 2" xfId="34238"/>
    <cellStyle name="差_2015年开发区收支预算表20150301 2 12 6" xfId="34239"/>
    <cellStyle name="常规 2 14 8 2" xfId="34240"/>
    <cellStyle name="Accent3 10 2 2" xfId="34241"/>
    <cellStyle name="好_2014年元-12月收支 2 11 8" xfId="34242"/>
    <cellStyle name="后继超级链接 6 11 2" xfId="34243"/>
    <cellStyle name="Accent6 - 60% 6 5 2" xfId="34244"/>
    <cellStyle name="常规 2 2 2 7 12 6 2" xfId="34245"/>
    <cellStyle name="常规 3 3 3 7 2" xfId="34246"/>
    <cellStyle name="Comma  - Style7 11 11 3" xfId="34247"/>
    <cellStyle name="差_2014年元-12月收支 2 12 4 2" xfId="34248"/>
    <cellStyle name="Comma  - Style2 11 13 3" xfId="34249"/>
    <cellStyle name="好_2014年元-12月收支 2 10 6" xfId="34250"/>
    <cellStyle name="好_Book1 12 2 2" xfId="34251"/>
    <cellStyle name="Accent3 - 40% 3 3" xfId="34252"/>
    <cellStyle name="Comma  - Style2 3 11 3" xfId="34253"/>
    <cellStyle name="常规 11 2 5 11" xfId="34254"/>
    <cellStyle name="Accent5 10 6 2" xfId="34255"/>
    <cellStyle name="标题1 2" xfId="34256"/>
    <cellStyle name="好_财政优惠政策计算表20140527 9 3 2" xfId="34257"/>
    <cellStyle name="常规 2 2 2 6 7 8" xfId="34258"/>
    <cellStyle name="强调 3 14 2" xfId="34259"/>
    <cellStyle name="好_元-3月开发区税收收入完成情况表 2 7 12" xfId="34260"/>
    <cellStyle name="Comma  - Style6 12 8 2 2" xfId="34261"/>
    <cellStyle name="常规 2 2 3 2 4 9 2" xfId="34262"/>
    <cellStyle name="Comma  - Style5 6 5" xfId="34263"/>
    <cellStyle name="好_2015年元-12月收支 4 8" xfId="34264"/>
    <cellStyle name="差_2013年财政收支表（2月8日） 6 2 2" xfId="34265"/>
    <cellStyle name="Accent3 2 11" xfId="34266"/>
    <cellStyle name="Normal - Style1 3" xfId="34267"/>
    <cellStyle name="差_2015年开发区收支预算表20150301 2 11 14" xfId="34268"/>
    <cellStyle name="差_2015年元-12月收支 2 12 10 2" xfId="34269"/>
    <cellStyle name="差_Book1 17 2" xfId="34270"/>
    <cellStyle name="差_Book1 22 2" xfId="34271"/>
    <cellStyle name="Accent2 - 60% 4 12" xfId="34272"/>
    <cellStyle name="好_2015年开发区收支预算表20150301 2 3 2" xfId="34273"/>
    <cellStyle name="常规 2 2 3 2 9 5 2" xfId="34274"/>
    <cellStyle name="好_2013年财政收支表（2月8日） 11 6 2" xfId="34275"/>
    <cellStyle name="常规 5 3 2 5 7 2" xfId="34276"/>
    <cellStyle name="常规 8 2 11 14" xfId="34277"/>
    <cellStyle name="差_Book1_1 5 9 2" xfId="34278"/>
    <cellStyle name="常规 2 22 3 2 2" xfId="34279"/>
    <cellStyle name="差_财政优惠政策计算表20140527 2 9 3" xfId="34280"/>
    <cellStyle name="常规 3 3 9 11 2" xfId="34281"/>
    <cellStyle name="常规 14 2 8 7" xfId="34282"/>
    <cellStyle name="常规 16 2 9 11 2" xfId="34283"/>
    <cellStyle name="Accent6 - 40% 11 9 2" xfId="34284"/>
    <cellStyle name="好_2015年开发区收支预算表20150301 13 6 2" xfId="34285"/>
    <cellStyle name="Accent6 4 3" xfId="34286"/>
    <cellStyle name="好_元-3月开发区税收收入完成情况表 5 7 2" xfId="34287"/>
    <cellStyle name="Accent4 - 40% 5 9 2" xfId="34288"/>
    <cellStyle name="标题 3 4 2" xfId="34289"/>
    <cellStyle name="Comma  - Style1 10 9 3" xfId="34290"/>
    <cellStyle name="常规 2 2 2 8 11 9 2" xfId="34291"/>
    <cellStyle name="Comma  - Style5 10 10 2 2" xfId="34292"/>
    <cellStyle name="Accent5 - 40% 2 3" xfId="34293"/>
    <cellStyle name="常规 17 2 8 2" xfId="34294"/>
    <cellStyle name="Comma  - Style4 6 10 2" xfId="34295"/>
    <cellStyle name="常规 10 3 3 2" xfId="34296"/>
    <cellStyle name="Comma  - Style3 10 13 3" xfId="34297"/>
    <cellStyle name="差_元-3月开发区税收收入完成情况表 12 6 2" xfId="34298"/>
    <cellStyle name="差_2013年财政收支表（2月8日） 13" xfId="34299"/>
    <cellStyle name="好_Book1 4 6 2" xfId="34300"/>
    <cellStyle name="强调 2 15" xfId="34301"/>
    <cellStyle name="强调 2 20" xfId="34302"/>
    <cellStyle name="常规 2 2 5 2 2 11 2" xfId="34303"/>
    <cellStyle name="差_咸宁市直2013年政府基建支出预算表（一上) 2 6" xfId="34304"/>
    <cellStyle name="差_123 2 5 12 2" xfId="34305"/>
    <cellStyle name="Accent5 10 13 2" xfId="34306"/>
    <cellStyle name="Accent5 - 20% 6 6 2" xfId="34307"/>
    <cellStyle name="常规 2 2 8 2 6 4 2" xfId="34308"/>
    <cellStyle name="好_2012年调整预算 10 4" xfId="34309"/>
    <cellStyle name="Accent6 - 20% 3 2 5 2 2" xfId="34310"/>
    <cellStyle name="常规 18 10 7 2" xfId="34311"/>
    <cellStyle name="差_2012-2013年结算140424李爱民 3 7 2" xfId="34312"/>
    <cellStyle name="常规 4 3 7 9 2" xfId="34313"/>
    <cellStyle name="好_元-3月开发区税收收入完成情况表 3 13 2" xfId="34314"/>
    <cellStyle name="常规 2 4 3 7 2" xfId="34315"/>
    <cellStyle name="SHADEDSTORES 4 2 4 2" xfId="34316"/>
    <cellStyle name="Accent4 10 13" xfId="34317"/>
    <cellStyle name="Accent6 - 20% 3 9" xfId="34318"/>
    <cellStyle name="好_2014年元-12月收支 13 13" xfId="34319"/>
    <cellStyle name="好_2015年开发区收支预算表20150301 2 24 2" xfId="34320"/>
    <cellStyle name="好_2015年开发区收支预算表20150301 2 19 2" xfId="34321"/>
    <cellStyle name="常规 2 4 13 2" xfId="34322"/>
    <cellStyle name="好" xfId="34323" builtinId="26"/>
    <cellStyle name="RevList 9" xfId="34324"/>
    <cellStyle name="Accent3 - 60% 9" xfId="34325"/>
    <cellStyle name="好_2012-2013年结算140424李爱民 2 8 12" xfId="34326"/>
    <cellStyle name="Accent3 10 5" xfId="34327"/>
    <cellStyle name="Accent6 3 2 4" xfId="34328"/>
    <cellStyle name="差_财政优惠政策计算表20140527 20" xfId="34329"/>
    <cellStyle name="差_财政优惠政策计算表20140527 15" xfId="34330"/>
    <cellStyle name="差_元-3月开发区税收收入完成情况表 2 3 6" xfId="34331"/>
    <cellStyle name="Accent6 - 60% 6 2 4 2 2" xfId="34332"/>
    <cellStyle name="Accent5 10 4" xfId="34333"/>
    <cellStyle name="Accent6 - 40% 14 2" xfId="34334"/>
    <cellStyle name="常规 2 2 9 2 8 7 2" xfId="34335"/>
    <cellStyle name="PSSpacer 2 8" xfId="34336"/>
    <cellStyle name="Accent5 - 20% 7 13" xfId="34337"/>
    <cellStyle name="好_咸宁市直2013年政府基建支出预算表（一上) 2 2 8 2" xfId="34338"/>
    <cellStyle name="常规 8 3 9 2" xfId="34339"/>
    <cellStyle name="Comma  - Style4 12 7 2 2" xfId="34340"/>
    <cellStyle name="好_123 11 2" xfId="34341"/>
    <cellStyle name="常规 17 8 4 2" xfId="34342"/>
    <cellStyle name="好_2014年元-12月收支 5 14" xfId="34343"/>
    <cellStyle name="常规 2 2 14 4" xfId="34344"/>
    <cellStyle name="好_2012年调整预算 2 5 5" xfId="34345"/>
    <cellStyle name="Comma  - Style7 2 13 2" xfId="34346"/>
    <cellStyle name="Comma  - Style2 3 12 2" xfId="34347"/>
    <cellStyle name="Accent3 - 40% 4 2" xfId="34348"/>
    <cellStyle name="常规 2 5 10 2" xfId="34349"/>
    <cellStyle name="好_Book1_1 12 11" xfId="34350"/>
    <cellStyle name="Accent5 - 40% 3 8" xfId="34351"/>
    <cellStyle name="数字 12 5" xfId="34352"/>
    <cellStyle name="Accent6 - 20% 11 10 3" xfId="34353"/>
    <cellStyle name="PSChar 2 6" xfId="34354"/>
    <cellStyle name="差_2014年元-12月收支 5 7" xfId="34355"/>
    <cellStyle name="常规 2 6 7 14" xfId="34356"/>
    <cellStyle name="差_元-3月开发区税收收入完成情况表 2 8 13" xfId="34357"/>
    <cellStyle name="差_2015年开发区收支预算表20150301 2 5 9" xfId="34358"/>
    <cellStyle name="常规 4 3 8 9 2" xfId="34359"/>
    <cellStyle name="强调 1 7" xfId="34360"/>
    <cellStyle name="常规 16 2 4 2 2" xfId="34361"/>
    <cellStyle name="差_财政优惠政策计算表20140527 2 6 7" xfId="34362"/>
    <cellStyle name="常规 9 2 8 11 2" xfId="34363"/>
    <cellStyle name="好_2015年开发区收支预算表20150826定稿（加科技明细）结算后调整 3" xfId="34364"/>
    <cellStyle name="常规 2 2 2 6 11 7" xfId="34365"/>
    <cellStyle name="差_2014年元-12月收支 4 4" xfId="34366"/>
    <cellStyle name="Accent1 - 40% 11 9 2" xfId="34367"/>
    <cellStyle name="常规 5 3 2 6" xfId="34368"/>
    <cellStyle name="常规 2 2 4 2 12" xfId="34369"/>
    <cellStyle name="Accent1 - 40% 6 7" xfId="34370"/>
    <cellStyle name="差_元-3月开发区税收收入完成情况表 4 6 2" xfId="34371"/>
    <cellStyle name="Comma  - Style2 5" xfId="34372"/>
    <cellStyle name="Comma  - Style4 6 2 3" xfId="34373"/>
    <cellStyle name="差_2015年开发区收支预算表20150826定稿（加科技明细）结算后调整 2 7 14 2" xfId="34374"/>
    <cellStyle name="好_元-3月开发区税收收入完成情况表 4 2" xfId="34375"/>
    <cellStyle name="常规 14 2 7 8" xfId="34376"/>
    <cellStyle name="Accent6 - 40% 11 8 3" xfId="34377"/>
    <cellStyle name="Accent6 - 20% 5 7 2" xfId="34378"/>
    <cellStyle name="60% - 强调文字颜色 4" xfId="34379" builtinId="44"/>
    <cellStyle name="常规 8 13 13 2" xfId="34380"/>
    <cellStyle name="差_2014年元-12月收支 4 11" xfId="34381"/>
    <cellStyle name="常规 5 2 2 6 2 2" xfId="34382"/>
    <cellStyle name="Accent5 - 40% 2 13 2" xfId="34383"/>
    <cellStyle name="差_（定稿）2013年开发区区域内税收汇总03版 2 10 11" xfId="34384"/>
    <cellStyle name="Accent5 - 40% 4 2 4" xfId="34385"/>
    <cellStyle name="好_咸宁市直2013年政府基建支出预算表（一上) 2 5 11 2" xfId="34386"/>
    <cellStyle name="Accent4 - 20% 11 5 2" xfId="34387"/>
    <cellStyle name="常规 15 2 4 5" xfId="34388"/>
    <cellStyle name="常规 16 2 9 12 2" xfId="34389"/>
    <cellStyle name="好_2015年开发区收支预算表20150826定稿（加科技明细）结算后调整 2 7 10" xfId="34390"/>
    <cellStyle name="常规 6 3 11" xfId="34391"/>
    <cellStyle name="Comma  - Style2 7 2 2 2" xfId="34392"/>
    <cellStyle name="常规 12 2 6 4 2" xfId="34393"/>
    <cellStyle name="常规 10 13" xfId="34394"/>
    <cellStyle name="常规 6 2 12 14" xfId="34395"/>
    <cellStyle name="好_Book1_1 2 8 9" xfId="34396"/>
    <cellStyle name="差_Book1_1 5 6 2" xfId="34397"/>
    <cellStyle name="常规 5 3 2 5 4 2" xfId="34398"/>
    <cellStyle name="Accent2 - 20% 3 15" xfId="34399"/>
    <cellStyle name="常规 5 3 2 3 13" xfId="34400"/>
    <cellStyle name="Accent1 - 20% 6 2 3" xfId="34401"/>
    <cellStyle name="Accent6 - 60% 4 9 2" xfId="34402"/>
    <cellStyle name="Fixed 3" xfId="34403"/>
    <cellStyle name="常规 2 5 8 11" xfId="34404"/>
    <cellStyle name="常规 13 9 13 2" xfId="34405"/>
    <cellStyle name="好_2015年元-12月收支 3 11 2" xfId="34406"/>
    <cellStyle name="差_2015年开发区收支预算表20150826定稿（加科技明细）结算后调整 27" xfId="34407"/>
    <cellStyle name="Comma  - Style2 12 10 3" xfId="34408"/>
    <cellStyle name="Header1" xfId="34409"/>
    <cellStyle name="好_Book1 8" xfId="34410"/>
    <cellStyle name="差_2015年开发区收支预算表20150301 2 4 11 2" xfId="34411"/>
    <cellStyle name="Accent1 - 20% 2 2 2 2" xfId="34412"/>
    <cellStyle name="差_2015年开发区收支预算表20150301 22" xfId="34413"/>
    <cellStyle name="差_2015年开发区收支预算表20150301 17" xfId="34414"/>
    <cellStyle name="检查单元格 2 6 2" xfId="34415"/>
    <cellStyle name="常规 2 2 2 7 5 13" xfId="34416"/>
    <cellStyle name="_ET_STYLE_NoName_00__Book1_1 3" xfId="34417"/>
    <cellStyle name="常规 6 2 10 4" xfId="34418"/>
    <cellStyle name="Comma  - Style5 2" xfId="34419"/>
    <cellStyle name="好_2015年元-12月收支 2 12 8" xfId="34420"/>
    <cellStyle name="Accent6 - 60% 9 5 2 2" xfId="34421"/>
    <cellStyle name="差_2015年开发区收支预算表20150826定稿（加科技明细）结算后调整 4 4" xfId="34422"/>
    <cellStyle name="常规 16 2 4 11 2" xfId="34423"/>
    <cellStyle name="Comma  - Style7 8 3" xfId="34424"/>
    <cellStyle name="_Book1_2 8" xfId="34425"/>
    <cellStyle name="Comma  - Style1 6 10 2 2" xfId="34426"/>
    <cellStyle name="Percent [2] 12" xfId="34427"/>
    <cellStyle name="常规 2 10 6 2" xfId="34428"/>
    <cellStyle name="常规 2 2 16 14" xfId="34429"/>
    <cellStyle name="Accent6 - 40% 8" xfId="34430"/>
    <cellStyle name="好_2012-2013年结算140424李爱民 2 3 10" xfId="34431"/>
    <cellStyle name="常规 23 5" xfId="34432"/>
    <cellStyle name="常规 18 5" xfId="34433"/>
    <cellStyle name="常规 10 3 2 6" xfId="34434"/>
    <cellStyle name="好_2015年开发区收支预算表20150301 2 12 3" xfId="34435"/>
    <cellStyle name="常规 10 3 10 8" xfId="34436"/>
    <cellStyle name="Accent1 - 20% 5 2 6" xfId="34437"/>
    <cellStyle name="好_Book1 4 11" xfId="34438"/>
    <cellStyle name="好_财政优惠政策计算表20140527 4 8" xfId="34439"/>
    <cellStyle name="差_咸宁市直2013年政府基建支出预算表（一上) 2 11 13 2" xfId="34440"/>
    <cellStyle name="差_123 2 5 12" xfId="34441"/>
    <cellStyle name="Accent6 - 40% 9 4 2" xfId="34442"/>
    <cellStyle name="Accent3 - 40% 12 5 2" xfId="34443"/>
    <cellStyle name="好_Book1_1 9 11" xfId="34444"/>
    <cellStyle name="常规 3 7 3" xfId="34445"/>
    <cellStyle name="Accent6 - 40% 4 6 2 2" xfId="34446"/>
    <cellStyle name="Comma  - Style8 7 6" xfId="34447"/>
    <cellStyle name="强调 3 9 3" xfId="34448"/>
    <cellStyle name="_ET_STYLE_NoName_00__Book1_1 2 2" xfId="34449"/>
    <cellStyle name="HEADING2 4 2 2" xfId="34450"/>
    <cellStyle name="好_2015年开发区收支预算表20150301 2 9 12 2" xfId="34451"/>
    <cellStyle name="Accent6 - 40% 2 12" xfId="34452"/>
    <cellStyle name="常规 2 4 10 12" xfId="34453"/>
    <cellStyle name="差_2013年财政收支表（2月8日） 5 11" xfId="34454"/>
    <cellStyle name="Accent3 - 20% 4 2 6 2" xfId="34455"/>
    <cellStyle name="常规 4 3 13 2" xfId="34456"/>
    <cellStyle name="差_2015年开发区收支预算表20150301 10 10" xfId="34457"/>
    <cellStyle name="差_2013年财政收支表（2月8日） 10 6 2" xfId="34458"/>
    <cellStyle name="Comma  - Style4 6 6 2" xfId="34459"/>
    <cellStyle name="好_123 2 4 12" xfId="34460"/>
    <cellStyle name="强调 3 10 7" xfId="34461"/>
    <cellStyle name="常规 8 12 4" xfId="34462"/>
    <cellStyle name="常规 15 2 3 7 2" xfId="34463"/>
    <cellStyle name="常规 2 9 12 12" xfId="34464"/>
    <cellStyle name="好_财政优惠政策计算表20140527 2 11 6 2" xfId="34465"/>
    <cellStyle name="常规 12 2 4 8 2" xfId="34466"/>
    <cellStyle name="Accent6 - 60% 9 9" xfId="34467"/>
    <cellStyle name="Accent1 - 20% 11 2 2 2" xfId="34468"/>
    <cellStyle name="差_2012-2013年结算140424李爱民 2 2 6 2" xfId="34469"/>
    <cellStyle name="常规 6 13 14" xfId="34470"/>
    <cellStyle name="好_2014年元-12月收支 2 4 9 2" xfId="34471"/>
    <cellStyle name="Accent4 - 60% 4 7" xfId="34472"/>
    <cellStyle name="常规 5 10 6" xfId="34473"/>
    <cellStyle name="Comma  - Style8 10 8 3" xfId="34474"/>
    <cellStyle name="Comma  - Style3 2 2" xfId="34475"/>
    <cellStyle name="常规 6 7 11" xfId="34476"/>
    <cellStyle name="差_咸宁市直2013年政府基建支出预算表（一上) 11 11 2" xfId="34477"/>
    <cellStyle name="常规 10 2 12 8 2" xfId="34478"/>
    <cellStyle name="常规 2 2 2 7 9 10" xfId="34479"/>
    <cellStyle name="Accent4 - 40% 4 2 4 2" xfId="34480"/>
    <cellStyle name="好_123 2 11 10 2" xfId="34481"/>
    <cellStyle name="好_2012年调整预算 10 7" xfId="34482"/>
    <cellStyle name="常规 8 2 9 12" xfId="34483"/>
    <cellStyle name="60% - 强调文字颜色 2 5" xfId="34484"/>
    <cellStyle name="好_Book1_1 9 4" xfId="34485"/>
    <cellStyle name="Accent3 - 40% 11" xfId="34486"/>
    <cellStyle name="好_（定稿）2013年开发区区域内税收汇总03版 5 2" xfId="34487"/>
    <cellStyle name="常规 10 3 3 13 2" xfId="34488"/>
    <cellStyle name="Accent3 - 40% 6 2 3 2" xfId="34489"/>
    <cellStyle name="Comma  - Style8 23 3" xfId="34490"/>
    <cellStyle name="Comma  - Style8 18 3" xfId="34491"/>
    <cellStyle name="好_Book1_1 2 7 12" xfId="34492"/>
    <cellStyle name="好_2015年元-12月收支 2 12 3 2" xfId="34493"/>
    <cellStyle name="Comma  - Style7 9 10" xfId="34494"/>
    <cellStyle name="Comma  - Style8 8 12 2 2" xfId="34495"/>
    <cellStyle name="后继超级链接 10 12 2" xfId="34496"/>
    <cellStyle name="常规 2 2 2 3 2 12 2" xfId="34497"/>
    <cellStyle name="Accent1 - 60% 8 14" xfId="34498"/>
    <cellStyle name="常规 8 8 3 2" xfId="34499"/>
    <cellStyle name="差_（定稿）2013年开发区区域内税收汇总03版 2 8 4" xfId="34500"/>
    <cellStyle name="小数 10 8 2" xfId="34501"/>
    <cellStyle name="Comma  - Style5 18 2" xfId="34502"/>
    <cellStyle name="Comma  - Style5 23 2" xfId="34503"/>
    <cellStyle name="好_咸宁市直2013年政府基建支出预算表（一上) 2 7 2 2" xfId="34504"/>
    <cellStyle name="Accent6 - 20% 9 6 2" xfId="34505"/>
    <cellStyle name="好_2013年财政收支表（2月8日） 2 4 3 2" xfId="34506"/>
    <cellStyle name="常规 12 2 8 12 2" xfId="34507"/>
    <cellStyle name="小数 3 3" xfId="34508"/>
    <cellStyle name="常规 8 17" xfId="34509"/>
    <cellStyle name="常规 8 22" xfId="34510"/>
    <cellStyle name="SHADEDSTORES 3 2 6 2 2" xfId="34511"/>
    <cellStyle name="常规 17 8 3 2" xfId="34512"/>
    <cellStyle name="好_123 10 2" xfId="34513"/>
    <cellStyle name="好_2012年调整预算 2 9 3" xfId="34514"/>
    <cellStyle name="Accent4 9 14" xfId="34515"/>
    <cellStyle name="Input [yellow] 2 7 2 2" xfId="34516"/>
    <cellStyle name="常规 10 6 2 2" xfId="34517"/>
    <cellStyle name="常规 2 7 6 13 2" xfId="34518"/>
    <cellStyle name="好_2012-2013年结算140424李爱民 2 7 13" xfId="34519"/>
    <cellStyle name="常规 5 14 13" xfId="34520"/>
    <cellStyle name="差_元-3月开发区税收收入完成情况表 5 4" xfId="34521"/>
    <cellStyle name="Comma  - Style3 10 9" xfId="34522"/>
    <cellStyle name="小数 2 3" xfId="34523"/>
    <cellStyle name="常规 2 2 6 2 8 11 2" xfId="34524"/>
    <cellStyle name="表标题 15 4" xfId="34525"/>
    <cellStyle name="表标题 20 4" xfId="34526"/>
    <cellStyle name="Header2 9 2 2" xfId="34527"/>
    <cellStyle name="好_Book1_1 9 10" xfId="34528"/>
    <cellStyle name="常规 2 20 11 2" xfId="34529"/>
    <cellStyle name="常规 2 15 11 2" xfId="34530"/>
    <cellStyle name="常规 3 6 13 2" xfId="34531"/>
    <cellStyle name="常规 2 2 9 5" xfId="34532"/>
    <cellStyle name="常规 3 3" xfId="34533"/>
    <cellStyle name="超级链接 3 2 2" xfId="34534"/>
    <cellStyle name="差_（定稿）2013年开发区区域内税收汇总03版 2 7 4 2" xfId="34535"/>
    <cellStyle name="Accent3 - 40% 9 9 2" xfId="34536"/>
    <cellStyle name="Total 3 7 2" xfId="34537"/>
    <cellStyle name="Comma  - Style1 12 12" xfId="34538"/>
    <cellStyle name="强调 2 10 2" xfId="34539"/>
    <cellStyle name="好_2015年开发区收支预算表20150826定稿（加科技明细）结算后调整 2 2 9" xfId="34540"/>
    <cellStyle name="常规 2 2 8 5 2" xfId="34541"/>
    <cellStyle name="好_财政优惠政策计算表20140527 2 7 14" xfId="34542"/>
    <cellStyle name="常规 2 3 2" xfId="34543"/>
    <cellStyle name="差_Book1_1 2 12 5 2" xfId="34544"/>
    <cellStyle name="常规 2 2 13 9 2" xfId="34545"/>
    <cellStyle name="Accent6 - 60% 10 2 6" xfId="34546"/>
    <cellStyle name="差_2012年调整预算 2 10 6 2" xfId="34547"/>
    <cellStyle name="常规 2 9 10 2" xfId="34548"/>
    <cellStyle name="Comma  - Style6 12 12 2 2" xfId="34549"/>
    <cellStyle name="好_2015年元-12月收支 2 12 5" xfId="34550"/>
    <cellStyle name="常规 6 13 14 2" xfId="34551"/>
    <cellStyle name="差_Book1_1 11 11" xfId="34552"/>
    <cellStyle name="常规 2 2 3 2 5" xfId="34553"/>
    <cellStyle name="未定义 2 10 6 2" xfId="34554"/>
    <cellStyle name="常规 2 3 7 2" xfId="34555"/>
    <cellStyle name="差_咸宁市直2013年政府基建支出预算表（一上) 2 11 8" xfId="34556"/>
    <cellStyle name="常规 15 2 6 12" xfId="34557"/>
    <cellStyle name="SHADEDSTORES 6 2 2 3" xfId="34558"/>
    <cellStyle name="好_2015年开发区收支预算表20150826定稿（加科技明细）结算后调整 2 2 3 2" xfId="34559"/>
    <cellStyle name="差_2013年财政收支表（2月8日） 2 10 8" xfId="34560"/>
    <cellStyle name="Comma  - Style2 8 12" xfId="34561"/>
    <cellStyle name="常规 2 2 2 2 4 13 2" xfId="34562"/>
    <cellStyle name="差_（定稿）2013年开发区区域内税收汇总03版 2 5 5 2" xfId="34563"/>
    <cellStyle name="差_123 2 3 3" xfId="34564"/>
    <cellStyle name="常规 4 4 9 11" xfId="34565"/>
    <cellStyle name="Accent6 - 20% 5 6 2" xfId="34566"/>
    <cellStyle name="差_2014年元-12月收支 11 8 2" xfId="34567"/>
    <cellStyle name="常规 2 10 6 13 2" xfId="34568"/>
    <cellStyle name="SHADEDSTORES 3 9 3" xfId="34569"/>
    <cellStyle name="Comma  - Style4 6 6 3" xfId="34570"/>
    <cellStyle name="差_2015年元-12月收支 2 2 11" xfId="34571"/>
    <cellStyle name="常规 2 2 2 8 4 14" xfId="34572"/>
    <cellStyle name="常规 2 2 2 3 2 8" xfId="34573"/>
    <cellStyle name="SHADEDSTORES 2 2 6 3" xfId="34574"/>
    <cellStyle name="差_咸宁市直2013年政府基建支出预算表（一上) 2 3 6" xfId="34575"/>
    <cellStyle name="小数 21" xfId="34576"/>
    <cellStyle name="小数 16" xfId="34577"/>
    <cellStyle name="常规 10 10 9" xfId="34578"/>
    <cellStyle name="Accent1 - 40% 8 9" xfId="34579"/>
    <cellStyle name="常规 8 26" xfId="34580"/>
    <cellStyle name="小数 3 7" xfId="34581"/>
    <cellStyle name="输入" xfId="34582" builtinId="20"/>
    <cellStyle name="Accent6 - 20% 9 8 2" xfId="34583"/>
    <cellStyle name="好_2013年财政收支表（2月8日） 2 4 5 2" xfId="34584"/>
    <cellStyle name="表标题 2 2 2" xfId="34585"/>
    <cellStyle name="超级链接 10 5 2" xfId="34586"/>
    <cellStyle name="差_2015年开发区收支预算表20150826定稿（加科技明细）结算后调整 7 2 2" xfId="34587"/>
    <cellStyle name="差_2015年开发区收支预算表20150301 3 5" xfId="34588"/>
    <cellStyle name="Accent4 23" xfId="34589"/>
    <cellStyle name="Accent4 18" xfId="34590"/>
    <cellStyle name="Accent5 - 20% 5 10 2" xfId="34591"/>
    <cellStyle name="Accent2 - 40% 8 2 3 2" xfId="34592"/>
    <cellStyle name="Copied 2 11" xfId="34593"/>
    <cellStyle name="Header2 11 3" xfId="34594"/>
    <cellStyle name="Comma  - Style8 5 2 2" xfId="34595"/>
    <cellStyle name="好_2015年开发区收支预算表20150826定稿（加科技明细）结算后调整 10 2" xfId="34596"/>
    <cellStyle name="差_2013年财政收支表（2月8日） 2 2 3" xfId="34597"/>
    <cellStyle name="常规 2 2 2 2 8 9 2" xfId="34598"/>
    <cellStyle name="常规 2 2 5 2 5 11" xfId="34599"/>
    <cellStyle name="Comma  - Style1 11 3 2" xfId="34600"/>
    <cellStyle name="好_2015年开发区收支预算表20150301 2 8" xfId="34601"/>
    <cellStyle name="差_2013年财政收支表（2月8日） 7 5 2" xfId="34602"/>
    <cellStyle name="常规 2 11 2" xfId="34603"/>
    <cellStyle name="数字 8 8" xfId="34604"/>
    <cellStyle name="好_2012-2013年结算140424李爱民 2 8 9" xfId="34605"/>
    <cellStyle name="差_2015年开发区收支预算表20150826定稿（加科技明细）结算后调整 2 10 4 2" xfId="34606"/>
    <cellStyle name="Header2 6 5 4" xfId="34607"/>
    <cellStyle name="常规 10 2 6 9" xfId="34608"/>
    <cellStyle name="Comma  - Style8 12 6 3" xfId="34609"/>
    <cellStyle name="常规 6 2 10 2 2" xfId="34610"/>
    <cellStyle name="差_2015年元-12月收支 2 8 8" xfId="34611"/>
    <cellStyle name="常规 5 3 2 7 8" xfId="34612"/>
    <cellStyle name="Accent6 - 40% 3 12 2 2" xfId="34613"/>
    <cellStyle name="Accent5 - 40% 7 2 5" xfId="34614"/>
    <cellStyle name="好_Book1_1 4 9" xfId="34615"/>
    <cellStyle name="好_咸宁市直2013年政府基建支出预算表（一上) 2 2" xfId="34616"/>
    <cellStyle name="Comma  - Style3 9 11 3" xfId="34617"/>
    <cellStyle name="常规 2 2 3 2 4 8" xfId="34618"/>
    <cellStyle name="Comma  - Style4 9 10 2" xfId="34619"/>
    <cellStyle name="常规 2 2 8 2 3 7" xfId="34620"/>
    <cellStyle name="常规 4 4 8 2 2" xfId="34621"/>
    <cellStyle name="常规 8 11 10 2" xfId="34622"/>
    <cellStyle name="差_2015年开发区收支预算表20150826定稿（加科技明细）结算后调整 25 2" xfId="34623"/>
    <cellStyle name="好_Book1_1 2 6 7" xfId="34624"/>
    <cellStyle name="PSDec 2 8" xfId="34625"/>
    <cellStyle name="t 2 4" xfId="34626"/>
    <cellStyle name="Accent3 - 20% 9 14 2" xfId="34627"/>
    <cellStyle name="Accent2 - 60% 8 12" xfId="34628"/>
    <cellStyle name="差_咸宁市直2013年政府基建支出预算表（一上) 2 10 8 2" xfId="34629"/>
    <cellStyle name="常规 7 2 10 11" xfId="34630"/>
    <cellStyle name="Accent4 - 40% 7 11" xfId="34631"/>
    <cellStyle name="好_（定稿）2013年开发区区域内税收汇总03版 13" xfId="34632"/>
    <cellStyle name="差_Book1_1 2 7 8" xfId="34633"/>
    <cellStyle name="常规 4 3 3 8" xfId="34634"/>
    <cellStyle name="差_123 2 2 3 2" xfId="34635"/>
    <cellStyle name="常规 17 10 6" xfId="34636"/>
    <cellStyle name="Comma  - Style7 5 6 3" xfId="34637"/>
    <cellStyle name="Accent5 - 40% 21 2" xfId="34638"/>
    <cellStyle name="Accent5 - 40% 16 2" xfId="34639"/>
    <cellStyle name="Comma  - Style1 5 2 2 2" xfId="34640"/>
    <cellStyle name="好_元-3月开发区税收收入完成情况表 2 10 11 2" xfId="34641"/>
    <cellStyle name="常规 14 2 5 13 2" xfId="34642"/>
    <cellStyle name="差_（定稿）2013年开发区区域内税收汇总03版 9 8" xfId="34643"/>
    <cellStyle name="好_元-3月开发区税收收入完成情况表 10 9 2" xfId="34644"/>
    <cellStyle name="Comma  - Style5 9 9" xfId="34645"/>
    <cellStyle name="差" xfId="34646" builtinId="27"/>
    <cellStyle name="常规 2 7 5 11 2" xfId="34647"/>
    <cellStyle name="好_Book1_1 3 3 2" xfId="34648"/>
    <cellStyle name="常规 21 7" xfId="34649"/>
    <cellStyle name="常规 16 7" xfId="34650"/>
    <cellStyle name="差_2012-2013年结算140424李爱民 9 3" xfId="34651"/>
    <cellStyle name="标题 3 4" xfId="34652"/>
    <cellStyle name="Prefilled 4 2 2 2" xfId="34653"/>
    <cellStyle name="常规 2 2 2 8 11 9" xfId="34654"/>
    <cellStyle name="好_2015年元-12月收支 7 13" xfId="34655"/>
    <cellStyle name="常规 2 2 6 2 9 6 2" xfId="34656"/>
    <cellStyle name="常规 7 2 3 6 2" xfId="34657"/>
    <cellStyle name="Accent4 - 40% 16 2" xfId="34658"/>
    <cellStyle name="Accent4 - 40% 21 2" xfId="34659"/>
    <cellStyle name="常规 2 2 2 10 6 3" xfId="34660"/>
    <cellStyle name="差_Book1_1 10 4" xfId="34661"/>
    <cellStyle name="Accent3 - 20% 4 9 2" xfId="34662"/>
    <cellStyle name="Accent3 - 60% 10 8" xfId="34663"/>
    <cellStyle name="好_2015年元-12月收支 10 11" xfId="34664"/>
    <cellStyle name="常规 28 3 2" xfId="34665"/>
    <cellStyle name="差_Book1_1 2 12 13" xfId="34666"/>
    <cellStyle name="常规 10 3 7 4 2" xfId="34667"/>
    <cellStyle name="Accent5 - 40% 7 5" xfId="34668"/>
    <cellStyle name="数字 21 2" xfId="34669"/>
    <cellStyle name="数字 16 2" xfId="34670"/>
    <cellStyle name="常规 3 3 10 2 2" xfId="34671"/>
    <cellStyle name="Accent6 - 40% 11 15 2" xfId="34672"/>
    <cellStyle name="差_2015年开发区收支预算表20150301 2 10 13" xfId="34673"/>
    <cellStyle name="Accent6 - 20% 5 7 2 2" xfId="34674"/>
    <cellStyle name="60% - 强调文字颜色 4 2" xfId="34675"/>
    <cellStyle name="差_2013年财政收支表（2月8日） 4 4" xfId="34676"/>
    <cellStyle name="常规 2 2 2 6 4" xfId="34677"/>
    <cellStyle name="差_2015年开发区收支预算表20150826定稿（加科技明细）结算后调整 2 7 10 2" xfId="34678"/>
    <cellStyle name="Accent5 2 2 4 2" xfId="34679"/>
    <cellStyle name="常规 17" xfId="34680"/>
    <cellStyle name="常规 22" xfId="34681"/>
    <cellStyle name="Accent2 - 60% 4 2 3" xfId="34682"/>
    <cellStyle name="Accent6 10 12 2 2" xfId="34683"/>
    <cellStyle name="常规 2 2 2 4 10 8" xfId="34684"/>
    <cellStyle name="数字 11 13 2" xfId="34685"/>
    <cellStyle name="差_2014年元-12月收支 2 10 14" xfId="34686"/>
    <cellStyle name="Accent2 - 60% 8 2 3" xfId="34687"/>
    <cellStyle name="Accent4 - 40% 6 2 2" xfId="34688"/>
    <cellStyle name="好_2012年调整预算 2 10 13" xfId="34689"/>
    <cellStyle name="常规 2 7 9 6" xfId="34690"/>
    <cellStyle name="常规 2 9 4 11 2" xfId="34691"/>
    <cellStyle name="常规 2 2 2 4 21" xfId="34692"/>
    <cellStyle name="常规 2 2 2 4 16" xfId="34693"/>
    <cellStyle name="Accent6 - 20% 6 2 3" xfId="34694"/>
    <cellStyle name="差_2014年元-12月收支 2 4 5 2" xfId="34695"/>
    <cellStyle name="强调 1 4 7 2" xfId="34696"/>
    <cellStyle name="常规 2 5 2 4" xfId="34697"/>
    <cellStyle name="输出 2 5" xfId="34698"/>
    <cellStyle name="Comma  - Style1 7 12" xfId="34699"/>
    <cellStyle name="差_2012-2013年结算140424李爱民 5 2 2" xfId="34700"/>
    <cellStyle name="常规 18 12 2 2" xfId="34701"/>
    <cellStyle name="SHADEDSTORES 5 2 8" xfId="34702"/>
    <cellStyle name="常规 8 2 8 13 2" xfId="34703"/>
    <cellStyle name="常规 15 2 3 10 2" xfId="34704"/>
    <cellStyle name="常规 10 6 5" xfId="34705"/>
    <cellStyle name="40% - 强调文字颜色 1 5 2" xfId="34706"/>
    <cellStyle name="差_2015年开发区收支预算表20150826定稿（加科技明细）结算后调整 9 14 2" xfId="34707"/>
    <cellStyle name="好_2015年开发区收支预算表20150301 7 2" xfId="34708"/>
    <cellStyle name="差_2012年调整预算 2 6 2 2" xfId="34709"/>
    <cellStyle name="好_2014年元-12月收支 2 7 4" xfId="34710"/>
    <cellStyle name="好_（定稿）2013年开发区区域内税收汇总03版 10 3" xfId="34711"/>
    <cellStyle name="差_2015年元-12月收支 8" xfId="34712"/>
    <cellStyle name="好_2012年调整预算 10" xfId="34713"/>
    <cellStyle name="差_2015年开发区收支预算表20150301 2 3 12 2" xfId="34714"/>
    <cellStyle name="货币 2 10 2 2" xfId="34715"/>
    <cellStyle name="常规 5 2 2 7 10" xfId="34716"/>
    <cellStyle name="Accent3 - 40% 11 14 2" xfId="34717"/>
    <cellStyle name="Comma  - Style7 4 8" xfId="34718"/>
    <cellStyle name="常规 3 8 12" xfId="34719"/>
    <cellStyle name="常规 7 5 9" xfId="34720"/>
    <cellStyle name="常规 2 2 2 7 12 13" xfId="34721"/>
    <cellStyle name="Accent2 - 40% 5 14 2" xfId="34722"/>
    <cellStyle name="货币 2 9 9" xfId="34723"/>
    <cellStyle name="常规 15 2 8 9" xfId="34724"/>
    <cellStyle name="常规 2 10 7" xfId="34725"/>
    <cellStyle name="Accent2 7 3" xfId="34726"/>
    <cellStyle name="PSDec 2 6 2" xfId="34727"/>
    <cellStyle name="差_2015年元-12月收支 6 10" xfId="34728"/>
    <cellStyle name="差_Book1_1 15" xfId="34729"/>
    <cellStyle name="差_Book1_1 20" xfId="34730"/>
    <cellStyle name="Accent5 3 2 7 2" xfId="34731"/>
    <cellStyle name="后继超级链接 3 10" xfId="34732"/>
    <cellStyle name="常规 2 2 8 2 9 11" xfId="34733"/>
    <cellStyle name="差_2015年元-12月收支 2 12 8" xfId="34734"/>
    <cellStyle name="好_Book1_1 2 8 12" xfId="34735"/>
    <cellStyle name="好_2012年调整预算 2 7 11 2" xfId="34736"/>
    <cellStyle name="好_2015年开发区收支预算表20150826定稿（加科技明细）结算后调整 2 3 12 2" xfId="34737"/>
    <cellStyle name="常规 2 2 8 2 5 14" xfId="34738"/>
    <cellStyle name="常规 14 2 3 12 2" xfId="34739"/>
    <cellStyle name="Comma  - Style5 8 14 2" xfId="34740"/>
    <cellStyle name="强调 3 5 9" xfId="34741"/>
    <cellStyle name="好_财政优惠政策计算表20140527 2 5" xfId="34742"/>
    <cellStyle name="好_2014年元-12月收支 2 10 5 2" xfId="34743"/>
    <cellStyle name="Comma  - Style4 12 9" xfId="34744"/>
    <cellStyle name="Accent1 - 20% 3 8 2" xfId="34745"/>
    <cellStyle name="常规 14 2 8 2 2" xfId="34746"/>
    <cellStyle name="Accent3 - 40% 11 9 2" xfId="34747"/>
    <cellStyle name="PSDec 11" xfId="34748"/>
    <cellStyle name="Comma  - Style8 8 9 2" xfId="34749"/>
    <cellStyle name="差_2014年元-12月收支 13 8" xfId="34750"/>
    <cellStyle name="Accent5 8 2 5" xfId="34751"/>
    <cellStyle name="常规 6 2 9 11" xfId="34752"/>
    <cellStyle name="差_2015年开发区收支预算表20150826定稿（加科技明细）结算后调整 2 5 11" xfId="34753"/>
    <cellStyle name="常规 2 2 8 2 3 2" xfId="34754"/>
    <cellStyle name="regstoresfromspecstores 11 3" xfId="34755"/>
    <cellStyle name="Normal - Style1 7" xfId="34756"/>
    <cellStyle name="小数 8 4 2" xfId="34757"/>
    <cellStyle name="SHADEDSTORES 6 3" xfId="34758"/>
    <cellStyle name="好_2014年元-12月收支 2 2 4" xfId="34759"/>
    <cellStyle name="常规 6 7 3 2" xfId="34760"/>
    <cellStyle name="Accent2 - 40% 12 6" xfId="34761"/>
    <cellStyle name="Comma  - Style2 8 5 2 2" xfId="34762"/>
    <cellStyle name="差_2014年元-12月收支 2 2 9" xfId="34763"/>
    <cellStyle name="Comma  - Style3 7 6 2" xfId="34764"/>
    <cellStyle name="常规 2 2 2 10 2 3" xfId="34765"/>
    <cellStyle name="Accent4 - 40% 12 2" xfId="34766"/>
    <cellStyle name="常规 7 2 3 2 2" xfId="34767"/>
    <cellStyle name="Accent2 9 9" xfId="34768"/>
    <cellStyle name="差_Book1 8 12 2" xfId="34769"/>
    <cellStyle name="Accent6 - 40% 6" xfId="34770"/>
    <cellStyle name="_Book1_1_Book1" xfId="34771"/>
    <cellStyle name="差_2015年开发区收支预算表20150826定稿（加科技明细）结算后调整 8 8 2" xfId="34772"/>
    <cellStyle name="常规 2 2 16 12" xfId="34773"/>
    <cellStyle name="后继超链接 5 5 2" xfId="34774"/>
    <cellStyle name="Currency [0] 2 6" xfId="34775"/>
    <cellStyle name="Comma  - Style5 10 9 2 2" xfId="34776"/>
    <cellStyle name="Accent4 9" xfId="34777"/>
    <cellStyle name="Accent1 - 20% 10 2 5" xfId="34778"/>
    <cellStyle name="差_2012-2013年结算140424李爱民 5 4" xfId="34779"/>
    <cellStyle name="Accent5 - 20% 10 10" xfId="34780"/>
    <cellStyle name="好_2012年调整预算 2 7 10 2" xfId="34781"/>
    <cellStyle name="60% - 强调文字颜色 3" xfId="34782" builtinId="40"/>
    <cellStyle name="常规 5 9 11" xfId="34783"/>
    <cellStyle name="好_咸宁市直2013年政府基建支出预算表（一上) 3 8" xfId="34784"/>
    <cellStyle name="常规 14 2 10" xfId="34785"/>
    <cellStyle name="Accent6 - 40% 11 14" xfId="34786"/>
    <cellStyle name="常规 5 2 2 5 10 2" xfId="34787"/>
    <cellStyle name="好_2014年元-12月收支 2 12 3" xfId="34788"/>
    <cellStyle name="Accent6 - 20% 11 2 2 2" xfId="34789"/>
    <cellStyle name="常规 2 2 2 6 5 8 2" xfId="34790"/>
    <cellStyle name="好_123 3 9" xfId="34791"/>
    <cellStyle name="常规 2 2 2 2 6 3 2" xfId="34792"/>
    <cellStyle name="常规 12 2 3 7 2" xfId="34793"/>
    <cellStyle name="Currency [0] 3 3" xfId="34794"/>
    <cellStyle name="常规 2 2 2 3 6" xfId="34795"/>
    <cellStyle name="常规 2 7 14" xfId="34796"/>
    <cellStyle name="好_Book1_1 11 11" xfId="34797"/>
    <cellStyle name="Comma  - Style8 10 13 2" xfId="34798"/>
    <cellStyle name="好_123 2 12 8 2" xfId="34799"/>
    <cellStyle name="好_Book1_1 2 3 3" xfId="34800"/>
    <cellStyle name="常规 2 2 3 2 3 6 2" xfId="34801"/>
    <cellStyle name="常规 14 2 3 10" xfId="34802"/>
    <cellStyle name="好_元-3月开发区税收收入完成情况表 7 4" xfId="34803"/>
    <cellStyle name="Input [yellow] 4 2" xfId="34804"/>
    <cellStyle name="差_2012-2013年结算140424李爱民 5 12 2" xfId="34805"/>
    <cellStyle name="Accent4 2 4" xfId="34806"/>
    <cellStyle name="常规 11 2 8 6" xfId="34807"/>
    <cellStyle name="好_咸宁市直2013年政府基建支出预算表（一上) 13 11 2" xfId="34808"/>
    <cellStyle name="差_123 8 11 2" xfId="34809"/>
    <cellStyle name="表标题 7 14" xfId="34810"/>
    <cellStyle name="Accent3 - 60% 2 14" xfId="34811"/>
    <cellStyle name="Comma [0] 2" xfId="34812"/>
    <cellStyle name="Accent5 - 60% 7 14 2" xfId="34813"/>
    <cellStyle name="常规 4 3 8 8" xfId="34814"/>
    <cellStyle name="Accent3 6 14" xfId="34815"/>
    <cellStyle name="Comma  - Style2 11 13 2 2" xfId="34816"/>
    <cellStyle name="好_2012-2013年结算140424李爱民 2 9 14" xfId="34817"/>
    <cellStyle name="常规 6 2 5 3" xfId="34818"/>
    <cellStyle name="Accent3 8 11" xfId="34819"/>
    <cellStyle name="Accent2 - 40% 2 7" xfId="34820"/>
    <cellStyle name="Comma  - Style2 10 10" xfId="34821"/>
    <cellStyle name="差_2012年调整预算 12 14 2" xfId="34822"/>
    <cellStyle name="Accent2 - 20% 7 2 7" xfId="34823"/>
    <cellStyle name="链接单元格 5 2" xfId="34824"/>
    <cellStyle name="常规 2 2 2 6 9" xfId="34825"/>
    <cellStyle name="常规 2 2 2 8 6" xfId="34826"/>
    <cellStyle name="常规 2 2 2 6 6 10 2" xfId="34827"/>
    <cellStyle name="注释 2" xfId="34828"/>
    <cellStyle name="常规 2 8 14" xfId="34829"/>
    <cellStyle name="Comma  - Style2 2 11 2" xfId="34830"/>
    <cellStyle name="差_123 17 2" xfId="34831"/>
    <cellStyle name="差_123 22 2" xfId="34832"/>
    <cellStyle name="常规 2 2 12 12 2" xfId="34833"/>
    <cellStyle name="好_2015年元-12月收支 2 4 13" xfId="34834"/>
    <cellStyle name="差_123 2 11 13" xfId="34835"/>
    <cellStyle name="好_（定稿）2013年开发区区域内税收汇总03版 2 13 2" xfId="34836"/>
    <cellStyle name="Input Cells 10 2 2" xfId="34837"/>
    <cellStyle name="Accent4 - 20% 5 8" xfId="34838"/>
    <cellStyle name="好_元-3月开发区税收收入完成情况表 2 4 11" xfId="34839"/>
    <cellStyle name="好_2015年元-12月收支 6 4 2" xfId="34840"/>
    <cellStyle name="常规 2 2 4 2 2 8 2" xfId="34841"/>
    <cellStyle name="常规 7 2 7 2" xfId="34842"/>
    <cellStyle name="常规 5 3 2 3 8 2" xfId="34843"/>
    <cellStyle name="SHADEDSTORES 5 2 10" xfId="34844"/>
    <cellStyle name="常规 2 2 5 2 3 12 2" xfId="34845"/>
    <cellStyle name="常规 4 4 6 2" xfId="34846"/>
    <cellStyle name="好_Book1 9 7 2" xfId="34847"/>
    <cellStyle name="常规 16 2 5 2" xfId="34848"/>
    <cellStyle name="Comma  - Style6 2 7 2" xfId="34849"/>
    <cellStyle name="常规 2 3 5 13" xfId="34850"/>
    <cellStyle name="常规 4 4 9 7" xfId="34851"/>
    <cellStyle name="好_2014年元-12月收支 5 10" xfId="34852"/>
    <cellStyle name="Comma  - Style7 5 12 2 2" xfId="34853"/>
    <cellStyle name="差_财政优惠政策计算表20140527 2 4 11 2" xfId="34854"/>
    <cellStyle name="差_2015年元-12月收支 8 5" xfId="34855"/>
    <cellStyle name="常规 2 11 8 2" xfId="34856"/>
    <cellStyle name="常规 16 2 5 7" xfId="34857"/>
    <cellStyle name="常规 2 2 2 7 8 4" xfId="34858"/>
    <cellStyle name="好_123 2 10 8 2" xfId="34859"/>
    <cellStyle name="Accent5 7" xfId="34860"/>
    <cellStyle name="常规 10 3 8 13" xfId="34861"/>
    <cellStyle name="常规 14 2 3 4 2" xfId="34862"/>
    <cellStyle name="常规 2 2 7 2 7 14" xfId="34863"/>
    <cellStyle name="数字 3 10" xfId="34864"/>
    <cellStyle name="Accent2 - 20% 9 2 7" xfId="34865"/>
    <cellStyle name="好_2015年元-12月收支 5 13 2" xfId="34866"/>
    <cellStyle name="常规 3 3 9 11" xfId="34867"/>
    <cellStyle name="好_2015年开发区收支预算表20150826定稿（加科技明细）结算后调整 11 4" xfId="34868"/>
    <cellStyle name="常规 2 4 5 5 2" xfId="34869"/>
    <cellStyle name="20% - 强调文字颜色 4" xfId="34870" builtinId="42"/>
    <cellStyle name="差_咸宁市直2013年政府基建支出预算表（一上) 3 3 2" xfId="34871"/>
    <cellStyle name="好_2015年元-12月收支 2 11 6 2" xfId="34872"/>
    <cellStyle name="常规 16 2 4 13 2" xfId="34873"/>
    <cellStyle name="差_（定稿）2013年开发区区域内税收汇总03版 8 9 2" xfId="34874"/>
    <cellStyle name="Comma  - Style8 9 10 2" xfId="34875"/>
    <cellStyle name="Accent5 - 20% 7 10" xfId="34876"/>
    <cellStyle name="PSSpacer 2 5" xfId="34877"/>
    <cellStyle name="Comma  - Style5 10 10 2" xfId="34878"/>
    <cellStyle name="Comma  - Style1 4 3 2 2" xfId="34879"/>
    <cellStyle name="差_2015年元-12月收支 6 4 2" xfId="34880"/>
    <cellStyle name="Accent4 - 20% 8 7 2" xfId="34881"/>
    <cellStyle name="常规 2 2 9 8 2" xfId="34882"/>
    <cellStyle name="常规 3 6 2" xfId="34883"/>
    <cellStyle name="差_财政优惠政策计算表20140527 2 10 12" xfId="34884"/>
    <cellStyle name="差_2015年开发区收支预算表20150826定稿（加科技明细）结算后调整 8 9 2" xfId="34885"/>
    <cellStyle name="常规 2 2 7 2 8 2" xfId="34886"/>
    <cellStyle name="差_2015年开发区收支预算表20150826定稿（加科技明细）结算后调整 11 13 2" xfId="34887"/>
    <cellStyle name="Accent5 - 20% 3 13" xfId="34888"/>
    <cellStyle name="Comma  - Style7 10 14" xfId="34889"/>
    <cellStyle name="后继超链接 11 7" xfId="34890"/>
    <cellStyle name="常规 2 2 9 2 4 8 2" xfId="34891"/>
    <cellStyle name="Grey 3" xfId="34892"/>
    <cellStyle name="好_2015年开发区收支预算表20150826定稿（加科技明细）结算后调整 11 10" xfId="34893"/>
    <cellStyle name="差_财政优惠政策计算表20140527 2 12 8 2" xfId="34894"/>
    <cellStyle name="强调文字颜色 3 6 2" xfId="34895"/>
    <cellStyle name="常规 4 4 6 7" xfId="34896"/>
    <cellStyle name="输出 2 6" xfId="34897"/>
    <cellStyle name="常规 2 5 2 5" xfId="34898"/>
    <cellStyle name="Accent6 - 60% 5 14" xfId="34899"/>
    <cellStyle name="常规 2 2 2 8 12 10 2" xfId="34900"/>
    <cellStyle name="Comma  - Style5 10 4" xfId="34901"/>
    <cellStyle name="常规 2 2 5 2 5 7 2" xfId="34902"/>
    <cellStyle name="好_（定稿）2013年开发区区域内税收汇总03版 2 8 12" xfId="34903"/>
    <cellStyle name="Comma  - Style8 7 3" xfId="34904"/>
    <cellStyle name="好_（定稿）2013年开发区区域内税收汇总03版 6 7" xfId="34905"/>
    <cellStyle name="Accent4 - 40% 5 2 5 2" xfId="34906"/>
    <cellStyle name="常规 2 2 2 10 7 10 2" xfId="34907"/>
    <cellStyle name="常规 5 2 2 2 5" xfId="34908"/>
    <cellStyle name="差_2013年财政收支表（2月8日） 9 14" xfId="34909"/>
    <cellStyle name="Currency [0] 2 5" xfId="34910"/>
    <cellStyle name="好_咸宁市直2013年政府基建支出预算表（一上) 2 11 10 2" xfId="34911"/>
    <cellStyle name="常规 6 2 5 4 2" xfId="34912"/>
    <cellStyle name="常规 2 9" xfId="34913"/>
    <cellStyle name="Accent6 - 20% 5 2 2" xfId="34914"/>
    <cellStyle name="Comma  - Style5 11 13 3" xfId="34915"/>
    <cellStyle name="差_2013年财政收支表（2月8日） 13 13 2" xfId="34916"/>
    <cellStyle name="常规 5 2 2 9 13" xfId="34917"/>
    <cellStyle name="差_2012年调整预算 2 11 8" xfId="34918"/>
    <cellStyle name="常规 9 2 4 5" xfId="34919"/>
    <cellStyle name="Accent5 - 20% 7 12 2" xfId="34920"/>
    <cellStyle name="PSSpacer 2 7 2" xfId="34921"/>
    <cellStyle name="常规 10 3 10 11 2" xfId="34922"/>
    <cellStyle name="常规 2 2 6 12 2" xfId="34923"/>
    <cellStyle name="差_2015年开发区收支预算表20150301 2 10 7 2" xfId="34924"/>
    <cellStyle name="常规 2 2 2 5 3 12 2" xfId="34925"/>
    <cellStyle name="常规 18 10 12 2" xfId="34926"/>
    <cellStyle name="常规 6 6 9" xfId="34927"/>
    <cellStyle name="常规 4 2 2 13" xfId="34928"/>
    <cellStyle name="差_2013年财政收支表（2月8日） 12 14" xfId="34929"/>
    <cellStyle name="常规 10 2 4 13" xfId="34930"/>
    <cellStyle name="Comma  - Style2 7 3 2" xfId="34931"/>
    <cellStyle name="常规 14 2 8 5" xfId="34932"/>
    <cellStyle name="Comma  - Style7 3 14" xfId="34933"/>
    <cellStyle name="RevList 7 2 2" xfId="34934"/>
    <cellStyle name="差_咸宁市直2013年政府基建支出预算表（一上) 2 8 4 2" xfId="34935"/>
    <cellStyle name="PSChar 8 2 2" xfId="34936"/>
    <cellStyle name="常规 2 2 2 10 16 2" xfId="34937"/>
    <cellStyle name="常规 2 2 2 10 21 2" xfId="34938"/>
    <cellStyle name="Accent6 - 40% 8 8 3" xfId="34939"/>
    <cellStyle name="差_2015年开发区收支预算表20150301 13 12" xfId="34940"/>
    <cellStyle name="常规 15 2 6 3" xfId="34941"/>
    <cellStyle name="Accent2 5 8" xfId="34942"/>
    <cellStyle name="输出 2 2 2" xfId="34943"/>
    <cellStyle name="常规 7 10 10 2" xfId="34944"/>
    <cellStyle name="好_财政优惠政策计算表20140527 2 12 9 2" xfId="34945"/>
    <cellStyle name="Accent4 - 60% 8 2 4" xfId="34946"/>
    <cellStyle name="好_2015年开发区收支预算表20150826定稿（加科技明细）结算后调整 4 2 2" xfId="34947"/>
    <cellStyle name="Comma  - Style1 7 8 2" xfId="34948"/>
    <cellStyle name="常规 6 3 4 2" xfId="34949"/>
    <cellStyle name="差_元-3月开发区税收收入完成情况表 11 8" xfId="34950"/>
    <cellStyle name="常规 2 2 9 2 3 11 2" xfId="34951"/>
    <cellStyle name="Accent6 - 60% 7 2 4" xfId="34952"/>
    <cellStyle name="常规 10 3 9 8 2" xfId="34953"/>
    <cellStyle name="Comma  - Style1 8 4 3" xfId="34954"/>
    <cellStyle name="差_元-3月开发区税收收入完成情况表 17" xfId="34955"/>
    <cellStyle name="差_元-3月开发区税收收入完成情况表 22" xfId="34956"/>
    <cellStyle name="常规 2 2 2 9 9 2" xfId="34957"/>
    <cellStyle name="PSChar 16" xfId="34958"/>
    <cellStyle name="强调 2 9 11" xfId="34959"/>
    <cellStyle name="Accent5 6 2 5 2" xfId="34960"/>
    <cellStyle name="超级链接 10 12 2" xfId="34961"/>
    <cellStyle name="表标题 3 7" xfId="34962"/>
    <cellStyle name="Accent4 - 20% 9" xfId="34963"/>
    <cellStyle name="常规 2 5 7 5 2" xfId="34964"/>
    <cellStyle name="_Book1_3" xfId="34965"/>
    <cellStyle name="Percent [2] 2 2 2 2" xfId="34966"/>
    <cellStyle name="Accent5 9 3 2" xfId="34967"/>
    <cellStyle name="差_123 2 6 8 2" xfId="34968"/>
    <cellStyle name="常规 2 2 2 7 6 11 2" xfId="34969"/>
    <cellStyle name="Accent2 - 60% 11" xfId="34970"/>
    <cellStyle name="常规 2 2 11 4" xfId="34971"/>
    <cellStyle name="好_2012年调整预算 2 2 5" xfId="34972"/>
    <cellStyle name="常规 2 2 2 5 15 2" xfId="34973"/>
    <cellStyle name="常规 2 2 2 5 20 2" xfId="34974"/>
    <cellStyle name="常规 2 3 11 9" xfId="34975"/>
    <cellStyle name="差_2012-2013年结算140424李爱民 2 9 12 2" xfId="34976"/>
    <cellStyle name="Comma  - Style3 2" xfId="34977"/>
    <cellStyle name="常规 10 2 12 8" xfId="34978"/>
    <cellStyle name="差_2012-2013年结算140424李爱民 10 12" xfId="34979"/>
    <cellStyle name="常规 4 2 4 12 2" xfId="34980"/>
    <cellStyle name="常规 6 2 4 5" xfId="34981"/>
    <cellStyle name="Accent1 - 20% 8 13" xfId="34982"/>
    <cellStyle name="Header2 5 5 3" xfId="34983"/>
    <cellStyle name="常规 2 2 2 17" xfId="34984"/>
    <cellStyle name="常规 2 2 2 22" xfId="34985"/>
    <cellStyle name="差_2012年调整预算 2 5 13" xfId="34986"/>
    <cellStyle name="Accent5 3 6 2" xfId="34987"/>
    <cellStyle name="差_元-3月开发区税收收入完成情况表 5 13 2" xfId="34988"/>
    <cellStyle name="常规 2 2 2 5 3 4" xfId="34989"/>
    <cellStyle name="差_元-3月开发区税收收入完成情况表 9" xfId="34990"/>
    <cellStyle name="差_2012-2013年结算140424李爱民 7 2 2" xfId="34991"/>
    <cellStyle name="小数 9 12 2" xfId="34992"/>
    <cellStyle name="好_Book1_1 12 9" xfId="34993"/>
    <cellStyle name="entry box 6" xfId="34994"/>
    <cellStyle name="Accent3 5 2 2" xfId="34995"/>
    <cellStyle name="差_财政优惠政策计算表20140527 2 7 2" xfId="34996"/>
    <cellStyle name="常规 2 3 3 4 2" xfId="34997"/>
    <cellStyle name="常规 2 2 2 5 6 10 2" xfId="34998"/>
    <cellStyle name="好_财政优惠政策计算表20140527 2 10" xfId="34999"/>
    <cellStyle name="常规 2 2 2 10 8 7" xfId="35000"/>
    <cellStyle name="表标题 3 2 4" xfId="35001"/>
    <cellStyle name="Accent4 - 20% 4 4" xfId="35002"/>
    <cellStyle name="Comma  - Style4 8 9 2" xfId="35003"/>
    <cellStyle name="好_2014年元-12月收支 4 3 2" xfId="35004"/>
    <cellStyle name="常规 4 4 4 12" xfId="35005"/>
    <cellStyle name="常规 8 10 9 2" xfId="35006"/>
    <cellStyle name="好_2014年元-12月收支 4 6" xfId="35007"/>
    <cellStyle name="货币 2 12 2 2" xfId="35008"/>
    <cellStyle name="Comma  - Style1 4 9 2 2" xfId="35009"/>
    <cellStyle name="后继超链接 3 6" xfId="35010"/>
    <cellStyle name="常规 15 2 8 13" xfId="35011"/>
    <cellStyle name="差_2015年元-12月收支 2 5 4 2" xfId="35012"/>
    <cellStyle name="Accent2 - 60% 2 2 5" xfId="35013"/>
    <cellStyle name="强调 2 4 6" xfId="35014"/>
    <cellStyle name="常规 2 7 12 11" xfId="35015"/>
    <cellStyle name="常规 17 5 15" xfId="35016"/>
    <cellStyle name="Accent1 3 2 2" xfId="35017"/>
    <cellStyle name="Accent5 - 20% 2 7" xfId="35018"/>
    <cellStyle name="常规 6 2 5" xfId="35019"/>
    <cellStyle name="常规 10 3 6 10" xfId="35020"/>
    <cellStyle name="常规 5_123" xfId="35021"/>
    <cellStyle name="Accent3 11 2" xfId="35022"/>
    <cellStyle name="Accent3 - 20% 14" xfId="35023"/>
    <cellStyle name="Comma  - Style7 5 3" xfId="35024"/>
    <cellStyle name="后继超链接 6 2 2" xfId="35025"/>
    <cellStyle name="好_咸宁市直2013年政府基建支出预算表（一上) 9 13 2" xfId="35026"/>
    <cellStyle name="常规 6 10 5" xfId="35027"/>
    <cellStyle name="常规 7 10 3 2" xfId="35028"/>
    <cellStyle name="Comma  - Style1 12 14 2" xfId="35029"/>
    <cellStyle name="Accent2 - 20% 8 2 7" xfId="35030"/>
    <cellStyle name="后继超级链接 24 2" xfId="35031"/>
    <cellStyle name="后继超级链接 19 2" xfId="35032"/>
    <cellStyle name="SHADEDSTORES 2 3 2" xfId="35033"/>
    <cellStyle name="常规 2 2 4 5" xfId="35034"/>
    <cellStyle name="常规 2 10 8 4 2" xfId="35035"/>
    <cellStyle name="差_（定稿）2013年开发区区域内税收汇总03版 10 4" xfId="35036"/>
    <cellStyle name="差_2013年财政收支表（2月8日） 2 3 3" xfId="35037"/>
    <cellStyle name="好_2012年调整预算 2 10 9" xfId="35038"/>
    <cellStyle name="差_元-3月开发区税收收入完成情况表 2 5 13 2" xfId="35039"/>
    <cellStyle name="差_123 4 9" xfId="35040"/>
    <cellStyle name="常规 4 2 6 3" xfId="35041"/>
    <cellStyle name="Comma  - Style8 4 6 2" xfId="35042"/>
    <cellStyle name="差_2012年调整预算 13 11 2" xfId="35043"/>
    <cellStyle name="Input Cells 4 2" xfId="35044"/>
    <cellStyle name="常规 2 2 2 6 6 2 2" xfId="35045"/>
    <cellStyle name="Comma  - Style3 3 3 2" xfId="35046"/>
    <cellStyle name="常规 2 2 2 13" xfId="35047"/>
    <cellStyle name="20% - 强调文字颜色 5 5" xfId="35048"/>
    <cellStyle name="常规 3 6 7 2" xfId="35049"/>
    <cellStyle name="好_123 2 10 8" xfId="35050"/>
    <cellStyle name="Comma  - Style4 2 3" xfId="35051"/>
    <cellStyle name="Accent6 - 20% 3 9 2 2" xfId="35052"/>
    <cellStyle name="常规 4 2 10 12" xfId="35053"/>
    <cellStyle name="常规 9 2 10 5 2" xfId="35054"/>
    <cellStyle name="差_2013年财政收支表（2月8日） 13 6" xfId="35055"/>
    <cellStyle name="好_（定稿）2013年开发区区域内税收汇总03版 8 8" xfId="35056"/>
    <cellStyle name="Comma  - Style2 8 9 2" xfId="35057"/>
    <cellStyle name="常规 11 2 2 4 2" xfId="35058"/>
    <cellStyle name="常规 2 9 2 9 2" xfId="35059"/>
    <cellStyle name="Header2 12 2" xfId="35060"/>
    <cellStyle name="20% - 强调文字颜色 1" xfId="35061" builtinId="30"/>
    <cellStyle name="Accent6 - 20% 8 7" xfId="35062"/>
    <cellStyle name="常规 2 2 2 2 10 10 2" xfId="35063"/>
    <cellStyle name="Accent6 - 60% 8 8 2 2" xfId="35064"/>
    <cellStyle name="Comma  - Style8 5 14 2" xfId="35065"/>
    <cellStyle name="差_元-3月开发区税收收入完成情况表 10 6" xfId="35066"/>
    <cellStyle name="Accent2 - 40% 8 3" xfId="35067"/>
    <cellStyle name="常规 7 2 2 7 2" xfId="35068"/>
    <cellStyle name="Accent1 - 40% 2 8 2" xfId="35069"/>
    <cellStyle name="常规 16 2 7 2 2" xfId="35070"/>
    <cellStyle name="常规 2 2 2 3 9 6 2" xfId="35071"/>
    <cellStyle name="强调 1 10 13" xfId="35072"/>
    <cellStyle name="差_2015年开发区收支预算表20150826定稿（加科技明细）结算后调整 6 2" xfId="35073"/>
    <cellStyle name="差_2015年元-12月收支 2 6 7 2" xfId="35074"/>
    <cellStyle name="后继超链接 4 4" xfId="35075"/>
    <cellStyle name="差_2012-2013年结算140424李爱民 2 4 12 2" xfId="35076"/>
    <cellStyle name="好_Book1_1 11 8 2" xfId="35077"/>
    <cellStyle name="差_2015年开发区收支预算表20150826定稿（加科技明细）结算后调整 2 7 12" xfId="35078"/>
    <cellStyle name="部门 4 2" xfId="35079"/>
    <cellStyle name="Accent4 - 40% 11 2 6" xfId="35080"/>
    <cellStyle name="链接单元格" xfId="35081" builtinId="24"/>
    <cellStyle name="好_2013年财政收支表（2月8日） 11 6" xfId="35082"/>
    <cellStyle name="常规 7 2 8 14" xfId="35083"/>
    <cellStyle name="_2004年县市财政收支情况" xfId="35084"/>
    <cellStyle name="好_2013年财政收支表（2月8日） 13 11" xfId="35085"/>
    <cellStyle name="Accent3 - 40% 3 15" xfId="35086"/>
    <cellStyle name="Accent6 - 60% 2 2 2" xfId="35087"/>
    <cellStyle name="常规 6 5 9" xfId="35088"/>
    <cellStyle name="常规 18 10 11 2" xfId="35089"/>
    <cellStyle name="Accent6 - 20% 5 2 4 3" xfId="35090"/>
    <cellStyle name="差_元-3月开发区税收收入完成情况表 2 4 4" xfId="35091"/>
    <cellStyle name="常规 13 8 12" xfId="35092"/>
    <cellStyle name="好_2015年元-12月收支 2 10" xfId="35093"/>
    <cellStyle name="好_2012-2013年结算140424李爱民 8 11 2" xfId="35094"/>
    <cellStyle name="Comma  - Style1 10 13 3" xfId="35095"/>
    <cellStyle name="好_Book1_1 20 2" xfId="35096"/>
    <cellStyle name="好_Book1_1 15 2" xfId="35097"/>
    <cellStyle name="差_元-3月开发区税收收入完成情况表 10 12 2" xfId="35098"/>
    <cellStyle name="SHADEDSTORES 6 13 4" xfId="35099"/>
    <cellStyle name="差_123 7 12" xfId="35100"/>
    <cellStyle name="常规 2 2 2 5 23 2" xfId="35101"/>
    <cellStyle name="常规 2 2 2 5 18 2" xfId="35102"/>
    <cellStyle name="Comma  - Style7 12 5 2 2" xfId="35103"/>
    <cellStyle name="好_2015年开发区收支预算表20150826定稿（加科技明细）结算后调整 2 11 2" xfId="35104"/>
    <cellStyle name="Comma  - Style6 6 7 3" xfId="35105"/>
    <cellStyle name="常规 3 12 6" xfId="35106"/>
    <cellStyle name="常规 2 3 5" xfId="35107"/>
    <cellStyle name="未定义 2 10 4" xfId="35108"/>
    <cellStyle name="好_2012-2013年结算140424李爱民 2 11 9 2" xfId="35109"/>
    <cellStyle name="40% - 强调文字颜色 2 2 4 2" xfId="35110"/>
    <cellStyle name="Accent1 - 20% 7 13 2" xfId="35111"/>
    <cellStyle name="Accent6 - 40% 11 2 3" xfId="35112"/>
    <cellStyle name="好_2014年元-12月收支 2 6 9" xfId="35113"/>
    <cellStyle name="差_2015年元-12月收支 2 10 7 2" xfId="35114"/>
    <cellStyle name="常规 2 6 7 12 2" xfId="35115"/>
    <cellStyle name="常规 2 4 6 8 2" xfId="35116"/>
    <cellStyle name="好_元-3月开发区税收收入完成情况表 2 2 14 2" xfId="35117"/>
    <cellStyle name="好_2015年开发区收支预算表20150301 4 2" xfId="35118"/>
    <cellStyle name="差_2015年开发区收支预算表20150826定稿（加科技明细）结算后调整 9 11 2" xfId="35119"/>
    <cellStyle name="数字 7" xfId="35120"/>
    <cellStyle name="差_2015年元-12月收支 2 7 11" xfId="35121"/>
    <cellStyle name="Accent2 - 20% 6 13" xfId="35122"/>
    <cellStyle name="常规 5 3 2 6 11" xfId="35123"/>
    <cellStyle name="常规 2 8 8 3" xfId="35124"/>
    <cellStyle name="常规 13 12 5" xfId="35125"/>
    <cellStyle name="好_2015年开发区收支预算表20150301 2 3 14" xfId="35126"/>
    <cellStyle name="Accent6 - 40% 3 2 6 2" xfId="35127"/>
    <cellStyle name="常规 2 10 19" xfId="35128"/>
    <cellStyle name="常规 2 10 24" xfId="35129"/>
    <cellStyle name="常规 6 3 7 2" xfId="35130"/>
    <cellStyle name="Comma  - Style1 7 10 3" xfId="35131"/>
    <cellStyle name="常规 2 2 2 9 12 3 2" xfId="35132"/>
    <cellStyle name="Comma  - Style2 11 3 3" xfId="35133"/>
    <cellStyle name="常规 2 2 6 2 5 12" xfId="35134"/>
    <cellStyle name="常规 2 7 6 11 2" xfId="35135"/>
    <cellStyle name="常规 18 4 4 2" xfId="35136"/>
    <cellStyle name="好_2014年元-12月收支 2 7 11" xfId="35137"/>
    <cellStyle name="好_（定稿）2013年开发区区域内税收汇总03版 2 3 8" xfId="35138"/>
    <cellStyle name="强调 1 4 14 2" xfId="35139"/>
    <cellStyle name="常规 7 12 14" xfId="35140"/>
    <cellStyle name="Comma  - Style2 18 2 2" xfId="35141"/>
    <cellStyle name="Comma  - Style2 23 2 2" xfId="35142"/>
    <cellStyle name="regstoresfromspecstores 3 3" xfId="35143"/>
    <cellStyle name="Accent6 - 20% 11 7 2 2" xfId="35144"/>
    <cellStyle name="差_2014年元-12月收支 4 6" xfId="35145"/>
    <cellStyle name="Accent6 - 20% 5 11 2" xfId="35146"/>
    <cellStyle name="常规 6 10 2" xfId="35147"/>
    <cellStyle name="Comma  - Style1 5 7 3" xfId="35148"/>
    <cellStyle name="常规 6 5 11" xfId="35149"/>
    <cellStyle name="Accent5 2 6 2" xfId="35150"/>
    <cellStyle name="常规 2 2 2 10 3 10 2" xfId="35151"/>
    <cellStyle name="常规 2 2 2 4 3 4" xfId="35152"/>
    <cellStyle name="差_（定稿）2013年开发区区域内税收汇总03版 2 8 9 2" xfId="35153"/>
    <cellStyle name="超级链接 4 7 2" xfId="35154"/>
    <cellStyle name="好_Book1_1 18" xfId="35155"/>
    <cellStyle name="好_Book1_1 23" xfId="35156"/>
    <cellStyle name="差_2015年开发区收支预算表20150826定稿（加科技明细）结算后调整 2 10 14" xfId="35157"/>
    <cellStyle name="Accent6 - 40% 9 2 3 2 2" xfId="35158"/>
    <cellStyle name="常规 2 2 2 6 6 9 2" xfId="35159"/>
    <cellStyle name="Accent5 - 60% 8 2 3 2 2" xfId="35160"/>
    <cellStyle name="小数 4 5" xfId="35161"/>
    <cellStyle name="好_123" xfId="35162"/>
    <cellStyle name="Accent5 - 60% 6" xfId="35163"/>
    <cellStyle name="Accent3 - 20% 5 2 4" xfId="35164"/>
    <cellStyle name="常规 10 2 2 13 2" xfId="35165"/>
    <cellStyle name="Accent3 - 20% 8 4 2" xfId="35166"/>
    <cellStyle name="差_2012-2013年结算140424李爱民 10 8" xfId="35167"/>
    <cellStyle name="常规 2 6 12 12 2" xfId="35168"/>
    <cellStyle name="Accent5 - 60% 3 2 4" xfId="35169"/>
    <cellStyle name="Comma  - Style5 6 6 2" xfId="35170"/>
    <cellStyle name="好_2015年元-12月收支 4 9 2" xfId="35171"/>
    <cellStyle name="Comma  - Style5 9 11 2 2" xfId="35172"/>
    <cellStyle name="常规 9 3 4 4" xfId="35173"/>
    <cellStyle name="常规 10 5 6 2" xfId="35174"/>
    <cellStyle name="常规 7 6" xfId="35175"/>
    <cellStyle name="好_Book1_1 6 7" xfId="35176"/>
    <cellStyle name="常规 2 2 2 7 8 3 2" xfId="35177"/>
    <cellStyle name="后继超链接 7" xfId="35178"/>
    <cellStyle name="好_2015年开发区收支预算表20150301 2 6 13" xfId="35179"/>
    <cellStyle name="Comma  - Style5 6 8" xfId="35180"/>
    <cellStyle name="表标题 2" xfId="35181"/>
    <cellStyle name="后继超级链接 19" xfId="35182"/>
    <cellStyle name="后继超级链接 24" xfId="35183"/>
    <cellStyle name="Accent1 - 20% 6 3 2" xfId="35184"/>
    <cellStyle name="常规 4 13 2" xfId="35185"/>
    <cellStyle name="常规 2 2 2 2 12 8" xfId="35186"/>
    <cellStyle name="Comma  - Style3 9 2 3" xfId="35187"/>
    <cellStyle name="Accent6 - 20% 4 12 2" xfId="35188"/>
    <cellStyle name="好_2015年元-12月收支 12 12" xfId="35189"/>
    <cellStyle name="Comma  - Style1 5 6 2" xfId="35190"/>
    <cellStyle name="好_元-3月开发区税收收入完成情况表 2 18 2" xfId="35191"/>
    <cellStyle name="好_元-3月开发区税收收入完成情况表 2 23 2" xfId="35192"/>
    <cellStyle name="好_咸宁市直2013年政府基建支出预算表（一上) 13 3 2" xfId="35193"/>
    <cellStyle name="Accent4 - 20% 11 9 2" xfId="35194"/>
    <cellStyle name="常规 15 2 4 8" xfId="35195"/>
    <cellStyle name="好_2012年调整预算 2 3 7 2" xfId="35196"/>
    <cellStyle name="好_123 2 5 10 2" xfId="35197"/>
    <cellStyle name="好_2013年财政收支表（2月8日） 10 9 2" xfId="35198"/>
    <cellStyle name="常规 2 2 3 2 8 8 2" xfId="35199"/>
    <cellStyle name="差_Book1_1 2 11 2 2" xfId="35200"/>
    <cellStyle name="好_财政优惠政策计算表20140527 2 10 10" xfId="35201"/>
    <cellStyle name="差_2014年元-12月收支 2 3 5" xfId="35202"/>
    <cellStyle name="常规 2 2 18 9 2" xfId="35203"/>
    <cellStyle name="Accent6 12 2 2" xfId="35204"/>
    <cellStyle name="差_123 2 12 2 2" xfId="35205"/>
    <cellStyle name="常规 2 10 7 5" xfId="35206"/>
    <cellStyle name="Comma  - Style2 7 10 3" xfId="35207"/>
    <cellStyle name="差_Book1_1 2 21 2" xfId="35208"/>
    <cellStyle name="差_Book1_1 2 16 2" xfId="35209"/>
    <cellStyle name="货币 2 5 12 2" xfId="35210"/>
    <cellStyle name="部门 6 2" xfId="35211"/>
    <cellStyle name="Accent4 - 20% 5 11 2" xfId="35212"/>
    <cellStyle name="Header2 8 2 2" xfId="35213"/>
    <cellStyle name="好_Book1_1 4 10" xfId="35214"/>
    <cellStyle name="Comma  - Style7 2 9 2 2" xfId="35215"/>
    <cellStyle name="好_Book1_1 9 12" xfId="35216"/>
    <cellStyle name="好_2014年元-12月收支 2 11 11 2" xfId="35217"/>
    <cellStyle name="常规 14 2 5 8 2" xfId="35218"/>
    <cellStyle name="差_2014年元-12月收支 10 5 2" xfId="35219"/>
    <cellStyle name="好_2012-2013年结算140424李爱民 10 7" xfId="35220"/>
    <cellStyle name="常规 11 2 5 5" xfId="35221"/>
    <cellStyle name="好_咸宁市直2013年政府基建支出预算表（一上) 2 4 3" xfId="35222"/>
    <cellStyle name="差_（定稿）2013年开发区区域内税收汇总03版 2 9 5 2" xfId="35223"/>
    <cellStyle name="超级链接 5 3 2" xfId="35224"/>
    <cellStyle name="表标题 9 12" xfId="35225"/>
    <cellStyle name="Accent3 - 60% 4 12" xfId="35226"/>
    <cellStyle name="Comma  - Style4 3 5" xfId="35227"/>
    <cellStyle name="常规 2 9 12 3 2" xfId="35228"/>
    <cellStyle name="强调 1 3 9 2" xfId="35229"/>
    <cellStyle name="差_2012-2013年结算140424李爱民 2 3 5" xfId="35230"/>
    <cellStyle name="常规 2 4 4 4" xfId="35231"/>
    <cellStyle name="Accent6 7 4 2 2" xfId="35232"/>
    <cellStyle name="Accent3 6 12" xfId="35233"/>
    <cellStyle name="Comma  - Style6 6 4 3" xfId="35234"/>
    <cellStyle name="Accent6 8 2 2" xfId="35235"/>
    <cellStyle name="Accent4 - 40% 5 4 2" xfId="35236"/>
    <cellStyle name="好_元-3月开发区税收收入完成情况表 5 2 2" xfId="35237"/>
    <cellStyle name="差_2015年开发区收支预算表20150826定稿（加科技明细）结算后调整 2 11 12" xfId="35238"/>
    <cellStyle name="常规 2 6 6 4 2" xfId="35239"/>
    <cellStyle name="Comma  - Style1 5 5" xfId="35240"/>
    <cellStyle name="常规 2 2 2 6 10 6" xfId="35241"/>
    <cellStyle name="Accent6 - 20% 9 9 2 2" xfId="35242"/>
    <cellStyle name="常规 2 2 9 2 8 9" xfId="35243"/>
    <cellStyle name="Comma  - Style7 9 12 2" xfId="35244"/>
    <cellStyle name="差_2015年开发区收支预算表20150826定稿（加科技明细）结算后调整 5 6" xfId="35245"/>
    <cellStyle name="Accent6 - 40% 16" xfId="35246"/>
    <cellStyle name="Accent6 - 40% 21" xfId="35247"/>
    <cellStyle name="常规 18 3 3" xfId="35248"/>
    <cellStyle name="差_财政优惠政策计算表20140527 2 10" xfId="35249"/>
    <cellStyle name="Accent6 - 20% 11 12 3" xfId="35250"/>
    <cellStyle name="Accent5 - 40% 5 8" xfId="35251"/>
    <cellStyle name="强调文字颜色 4" xfId="35252" builtinId="41"/>
    <cellStyle name="Accent6 - 20% 8 3" xfId="35253"/>
    <cellStyle name="好_2015年开发区收支预算表20150301 11 2 2" xfId="35254"/>
    <cellStyle name="Accent5 - 60% 7 4 2" xfId="35255"/>
    <cellStyle name="好_Book1_1 7 14 2" xfId="35256"/>
    <cellStyle name="差_2015年元-12月收支 7 3 2" xfId="35257"/>
    <cellStyle name="常规 16 2 3 12" xfId="35258"/>
    <cellStyle name="常规 8 2 2 11" xfId="35259"/>
    <cellStyle name="Accent6 - 40% 14 3" xfId="35260"/>
    <cellStyle name="Comma  - Style6 5 7 3" xfId="35261"/>
    <cellStyle name="后继超链接 10 12" xfId="35262"/>
    <cellStyle name="Accent5 - 60% 3 3" xfId="35263"/>
    <cellStyle name="Accent1 - 40% 3" xfId="35264"/>
    <cellStyle name="货币 2 6 12" xfId="35265"/>
    <cellStyle name="HEADING1 6 2 2" xfId="35266"/>
    <cellStyle name="常规 2 3 11 13" xfId="35267"/>
    <cellStyle name="Comma  - Style1 4 2" xfId="35268"/>
    <cellStyle name="好_2015年开发区收支预算表20150826定稿（加科技明细）结算后调整 2 3 13 2" xfId="35269"/>
    <cellStyle name="好_2013年财政收支表（2月8日） 5 14" xfId="35270"/>
    <cellStyle name="Accent5 - 20% 6 11 2" xfId="35271"/>
    <cellStyle name="常规 15 2 9 12" xfId="35272"/>
    <cellStyle name="差_123 3" xfId="35273"/>
    <cellStyle name="好_财政优惠政策计算表20140527 9 8 2" xfId="35274"/>
    <cellStyle name="强调 3 5 12" xfId="35275"/>
    <cellStyle name="常规 2 2 2 4 10 9 2" xfId="35276"/>
    <cellStyle name="Accent6 - 60% 5 2 3" xfId="35277"/>
    <cellStyle name="好_2012-2013年结算140424李爱民 4 4 2" xfId="35278"/>
    <cellStyle name="常规 2 6 11 8 2" xfId="35279"/>
    <cellStyle name="20% - 强调文字颜色 3 3" xfId="35280"/>
    <cellStyle name="差_2015年开发区收支预算表20150826定稿（加科技明细）结算后调整 5 14" xfId="35281"/>
    <cellStyle name="差_元-3月开发区税收收入完成情况表 2 10 6" xfId="35282"/>
    <cellStyle name="entry box 6 5" xfId="35283"/>
    <cellStyle name="Accent1 - 40% 12 6" xfId="35284"/>
    <cellStyle name="Comma  - Style3 10 8 3" xfId="35285"/>
    <cellStyle name="表标题 7 12" xfId="35286"/>
    <cellStyle name="Accent3 - 60% 2 12" xfId="35287"/>
    <cellStyle name="差_2014年元-12月收支 4 14 2" xfId="35288"/>
    <cellStyle name="PSInt 2 6 2 2" xfId="35289"/>
    <cellStyle name="SHADEDSTORES 3 8" xfId="35290"/>
    <cellStyle name="好_（定稿）2013年开发区区域内税收汇总03版 6 8 2" xfId="35291"/>
    <cellStyle name="好_123 2 12" xfId="35292"/>
    <cellStyle name="差_2015年开发区收支预算表20150826定稿（加科技明细）结算后调整 2 9 11" xfId="35293"/>
    <cellStyle name="差_咸宁市直2013年政府基建支出预算表（一上) 10 8 2" xfId="35294"/>
    <cellStyle name="常规 3 12 12" xfId="35295"/>
    <cellStyle name="常规 2 13 2 2" xfId="35296"/>
    <cellStyle name="Accent1 - 20% 8 14" xfId="35297"/>
    <cellStyle name="好_2013年财政收支表（2月8日） 10 13 2" xfId="35298"/>
    <cellStyle name="常规 16 2 5 12 2" xfId="35299"/>
    <cellStyle name="常规 6 2 4 6" xfId="35300"/>
    <cellStyle name="Comma  - Style8 9 9" xfId="35301"/>
    <cellStyle name="好_元-3月开发区税收收入完成情况表 13 9 2" xfId="35302"/>
    <cellStyle name="标题 4" xfId="35303" builtinId="19"/>
    <cellStyle name="常规 6 2 8 2" xfId="35304"/>
    <cellStyle name="常规 10 3 6 13 2" xfId="35305"/>
    <cellStyle name="常规 26 12" xfId="35306"/>
    <cellStyle name="Accent1 - 60% 12 2" xfId="35307"/>
    <cellStyle name="Total 5 6 2" xfId="35308"/>
    <cellStyle name="差_（定稿）2013年开发区区域内税收汇总03版 2 9 3 2" xfId="35309"/>
    <cellStyle name="差_2015年元-12月收支 2 11 2 2" xfId="35310"/>
    <cellStyle name="常规 2 4 7 3 2" xfId="35311"/>
    <cellStyle name="Comma  - Style6 6 7 2 2" xfId="35312"/>
    <cellStyle name="好_Book1_1 2 2 13" xfId="35313"/>
    <cellStyle name="常规 3 12 5 2" xfId="35314"/>
    <cellStyle name="Accent5 - 40% 11 2 4 2" xfId="35315"/>
    <cellStyle name="差_123 2 10 12 2" xfId="35316"/>
    <cellStyle name="常规 2 9 7 13" xfId="35317"/>
    <cellStyle name="Total 6 3" xfId="35318"/>
    <cellStyle name="差_2015年开发区收支预算表20150826定稿（加科技明细）结算后调整 2 5 13 2" xfId="35319"/>
    <cellStyle name="常规 2 9 10 11" xfId="35320"/>
    <cellStyle name="好_2014年元-12月收支 2 9 7 2" xfId="35321"/>
    <cellStyle name="常规 3 3 10 11 2" xfId="35322"/>
    <cellStyle name="常规 15 2 5 9" xfId="35323"/>
    <cellStyle name="常规 2 7 9 10" xfId="35324"/>
    <cellStyle name="差_Book1_1 12 2" xfId="35325"/>
    <cellStyle name="差_（定稿）2013年开发区区域内税收汇总03版 2 5 2 2" xfId="35326"/>
    <cellStyle name="Accent3 - 40% 7 7 2" xfId="35327"/>
    <cellStyle name="强调文字颜色 4 2 7" xfId="35328"/>
    <cellStyle name="Accent1 - 40% 8 9 2" xfId="35329"/>
    <cellStyle name="Calc Currency (0) 6 2 2" xfId="35330"/>
    <cellStyle name="好_元-3月开发区税收收入完成情况表 2 6 10 2" xfId="35331"/>
    <cellStyle name="Accent5 - 20% 4 9" xfId="35332"/>
    <cellStyle name="差_2015年开发区收支预算表20150826定稿（加科技明细）结算后调整 2 11 13 2" xfId="35333"/>
    <cellStyle name="常规 12 2 7 3" xfId="35334"/>
    <cellStyle name="好_123 5 9 2" xfId="35335"/>
    <cellStyle name="Accent6 - 20% 6 10 3" xfId="35336"/>
    <cellStyle name="好_2015年元-12月收支 7 7" xfId="35337"/>
    <cellStyle name="常规 15 2 4 6 2" xfId="35338"/>
    <cellStyle name="Comma  - Style5 9 4" xfId="35339"/>
    <cellStyle name="常规 18 8 4 2" xfId="35340"/>
    <cellStyle name="常规 9 3 9 2" xfId="35341"/>
    <cellStyle name="差_2015年开发区收支预算表20150301 9 7" xfId="35342"/>
    <cellStyle name="entry box 5 2 4" xfId="35343"/>
    <cellStyle name="差_2015年元-12月收支 2 12 12" xfId="35344"/>
    <cellStyle name="常规 5 10 8 2" xfId="35345"/>
    <cellStyle name="分级显示行_1_13区汇总" xfId="35346"/>
    <cellStyle name="差_2015年开发区收支预算表20150301 2 5 12" xfId="35347"/>
    <cellStyle name="好_财政优惠政策计算表20140527 2 3 8 2" xfId="35348"/>
    <cellStyle name="Accent2 - 60% 3 9" xfId="35349"/>
    <cellStyle name="Accent4 4 10" xfId="35350"/>
    <cellStyle name="Comma  - Style6 5 10 2" xfId="35351"/>
    <cellStyle name="好_Book1_1 2 11 10 2" xfId="35352"/>
    <cellStyle name="常规 8 6 4" xfId="35353"/>
    <cellStyle name="常规 2 7 3 9 2" xfId="35354"/>
    <cellStyle name="Accent6 - 40% 5 5 3" xfId="35355"/>
    <cellStyle name="常规 2 2 2 10 6 14" xfId="35356"/>
    <cellStyle name="Accent6 - 40% 3 2 2" xfId="35357"/>
    <cellStyle name="常规 15 2 6 6" xfId="35358"/>
    <cellStyle name="Accent5 - 40% 10 9" xfId="35359"/>
    <cellStyle name="常规 2 2 6 2 7 4 2" xfId="35360"/>
    <cellStyle name="Comma  - Style2 5 13" xfId="35361"/>
    <cellStyle name="好_2012年调整预算 2 11 3 2" xfId="35362"/>
    <cellStyle name="常规 2 2 2 3 12 7 2" xfId="35363"/>
    <cellStyle name="好_2015年开发区收支预算表20150301 8 13" xfId="35364"/>
    <cellStyle name="常规 5 3 2 3 9" xfId="35365"/>
    <cellStyle name="常规 2 2 5 2 3 13" xfId="35366"/>
    <cellStyle name="常规 4 4 7" xfId="35367"/>
    <cellStyle name="好_Book1 9 8" xfId="35368"/>
    <cellStyle name="常规 16 2 6" xfId="35369"/>
    <cellStyle name="Comma  - Style3 6 14" xfId="35370"/>
    <cellStyle name="常规 12 2 5 11 2" xfId="35371"/>
    <cellStyle name="常规 2 2 4 2 2 9" xfId="35372"/>
    <cellStyle name="常规 7 2 8" xfId="35373"/>
    <cellStyle name="好_2014年元-12月收支 2 5 3 2" xfId="35374"/>
    <cellStyle name="常规 2 16 4 2" xfId="35375"/>
    <cellStyle name="常规 2 21 4 2" xfId="35376"/>
    <cellStyle name="Accent4 - 40% 3 9" xfId="35377"/>
    <cellStyle name="Accent4 - 40% 3 2 3" xfId="35378"/>
    <cellStyle name="差_2012-2013年结算140424李爱民 2 6 5 2" xfId="35379"/>
    <cellStyle name="常规 2 2 2 8 12 7 2" xfId="35380"/>
    <cellStyle name="Comma  - Style1 11 7 3" xfId="35381"/>
    <cellStyle name="超级链接 9 13 2" xfId="35382"/>
    <cellStyle name="Accent6 - 60% 6 10 2" xfId="35383"/>
    <cellStyle name="Comma  - Style7 2 12 2 2" xfId="35384"/>
    <cellStyle name="常规 2 2 2 7 9 13 2" xfId="35385"/>
    <cellStyle name="常规 2 2 2 9 5 5 2" xfId="35386"/>
    <cellStyle name="Comma  - Style7 2 7 2" xfId="35387"/>
    <cellStyle name="Header2 6 2" xfId="35388"/>
    <cellStyle name="常规 2 8 5 13" xfId="35389"/>
    <cellStyle name="差_元-3月开发区税收收入完成情况表 2 7 2 2" xfId="35390"/>
    <cellStyle name="常规 2 2 2 8 17 2" xfId="35391"/>
    <cellStyle name="常规 2 2 2 8 22 2" xfId="35392"/>
    <cellStyle name="Accent2 - 40% 2 6" xfId="35393"/>
    <cellStyle name="Accent3 8 10" xfId="35394"/>
    <cellStyle name="好_123 2 9 8 2" xfId="35395"/>
    <cellStyle name="小数 2 11 2" xfId="35396"/>
    <cellStyle name="常规 2 8 4 7 2" xfId="35397"/>
    <cellStyle name="差_咸宁市直2013年政府基建支出预算表（一上) 5 9" xfId="35398"/>
    <cellStyle name="Comma  - Style3 9 13" xfId="35399"/>
    <cellStyle name="好_2012-2013年结算140424李爱民 2 11 8" xfId="35400"/>
    <cellStyle name="常规 3 3 2 9 2" xfId="35401"/>
    <cellStyle name="Accent6 - 20% 12" xfId="35402"/>
    <cellStyle name="Accent1 - 60% 2 14" xfId="35403"/>
    <cellStyle name="常规 3 3 16" xfId="35404"/>
    <cellStyle name="常规 3 3 21" xfId="35405"/>
    <cellStyle name="常规 4 2 9 7 2" xfId="35406"/>
    <cellStyle name="SHADEDSTORES 3 4 2 2" xfId="35407"/>
    <cellStyle name="常规 3 11 8 2" xfId="35408"/>
    <cellStyle name="差_2015年开发区收支预算表20150301 2 5 7" xfId="35409"/>
    <cellStyle name="差_2014年元-12月收支 10 13 2" xfId="35410"/>
    <cellStyle name="差_元-3月开发区税收收入完成情况表 2 8 11" xfId="35411"/>
    <cellStyle name="Accent5 9 2 4 2 2" xfId="35412"/>
    <cellStyle name="常规 10 2 5 12 2" xfId="35413"/>
    <cellStyle name="Comma  - Style8 6 2" xfId="35414"/>
    <cellStyle name="常规 10 3 8 12 2" xfId="35415"/>
    <cellStyle name="Accent5 6 2" xfId="35416"/>
    <cellStyle name="差_2012-2013年结算140424李爱民 3 6 2" xfId="35417"/>
    <cellStyle name="常规 18 10 6 2" xfId="35418"/>
    <cellStyle name="常规 8 11 12 2" xfId="35419"/>
    <cellStyle name="Comma  - Style4 9 12 2" xfId="35420"/>
    <cellStyle name="常规 4 4 8 4 2" xfId="35421"/>
    <cellStyle name="常规 2 2 8 2 5 7" xfId="35422"/>
    <cellStyle name="好_2012-2013年结算140424李爱民 2 12 10" xfId="35423"/>
    <cellStyle name="好_Book1 10 5" xfId="35424"/>
    <cellStyle name="Accent4 - 20% 2 7 2" xfId="35425"/>
    <cellStyle name="常规 2 2 9 2 20" xfId="35426"/>
    <cellStyle name="常规 2 2 9 2 15" xfId="35427"/>
    <cellStyle name="好_Book1_1 2 4 2 2" xfId="35428"/>
    <cellStyle name="20% - 强调文字颜色 6 5" xfId="35429"/>
    <cellStyle name="常规 4 4 2 9" xfId="35430"/>
    <cellStyle name="强调文字颜色 3 2 4" xfId="35431"/>
    <cellStyle name="好_Book1_1 2 5 14" xfId="35432"/>
    <cellStyle name="差_2012-2013年结算140424李爱民 2 7 11 2" xfId="35433"/>
    <cellStyle name="表标题 3 6 3" xfId="35434"/>
    <cellStyle name="Accent4 - 20% 8 3" xfId="35435"/>
    <cellStyle name="常规 12 2 3 10 2" xfId="35436"/>
    <cellStyle name="差_咸宁市直2013年政府基建支出预算表（一上) 6 5" xfId="35437"/>
    <cellStyle name="常规 14 2 4 3 2" xfId="35438"/>
    <cellStyle name="常规 2 2 2 5 12 13" xfId="35439"/>
    <cellStyle name="常规 15 2 8 10" xfId="35440"/>
    <cellStyle name="好_2015年开发区收支预算表20150301 2 9 13 2" xfId="35441"/>
    <cellStyle name="差_元-3月开发区税收收入完成情况表 2 11 4 2" xfId="35442"/>
    <cellStyle name="常规 10 3 2 10" xfId="35443"/>
    <cellStyle name="常规 5 7 5" xfId="35444"/>
    <cellStyle name="Accent6 - 20% 7 14" xfId="35445"/>
    <cellStyle name="常规 15 2 9 2 2" xfId="35446"/>
    <cellStyle name="常规 2 2 6 2 2" xfId="35447"/>
    <cellStyle name="_一四星酒店方案 9" xfId="35448"/>
    <cellStyle name="Accent5 8 7 2" xfId="35449"/>
    <cellStyle name="差_元-3月开发区税收收入完成情况表 6 14 2" xfId="35450"/>
    <cellStyle name="常规 2 6 6 8" xfId="35451"/>
    <cellStyle name="差_Book1_1 2 11 10 2" xfId="35452"/>
    <cellStyle name="常规 2 2 6 2 9 4" xfId="35453"/>
    <cellStyle name="标题 5" xfId="35454"/>
    <cellStyle name="Comma  - Style1 7 14" xfId="35455"/>
    <cellStyle name="Comma  - Style2 7 12 2" xfId="35456"/>
    <cellStyle name="差_财政优惠政策计算表20140527 5 10 2" xfId="35457"/>
    <cellStyle name="好_2012-2013年结算140424李爱民 6 4" xfId="35458"/>
    <cellStyle name="常规 9 2 12" xfId="35459"/>
    <cellStyle name="Comma  - Style7 4 8 2 2" xfId="35460"/>
    <cellStyle name="常规 2 2 2 5 10 2" xfId="35461"/>
    <cellStyle name="regstoresfromspecstores 2 3 2 2" xfId="35462"/>
    <cellStyle name="Accent5 3 7 2" xfId="35463"/>
    <cellStyle name="差_元-3月开发区税收收入完成情况表 5 14 2" xfId="35464"/>
    <cellStyle name="常规 2 2 2 5 4 4" xfId="35465"/>
    <cellStyle name="常规 13 3 7" xfId="35466"/>
    <cellStyle name="Accent6 - 20% 2 5 2" xfId="35467"/>
    <cellStyle name="好_2014年元-12月收支 2 5 2" xfId="35468"/>
    <cellStyle name="差_2015年开发区收支预算表20150301 25" xfId="35469"/>
    <cellStyle name="差_2014年元-12月收支 4 7" xfId="35470"/>
    <cellStyle name="差_元-3月开发区税收收入完成情况表 10 8" xfId="35471"/>
    <cellStyle name="常规 6 3 3 2" xfId="35472"/>
    <cellStyle name="常规 8 2 7 4" xfId="35473"/>
    <cellStyle name="Accent6 - 40% 3 2 2 2" xfId="35474"/>
    <cellStyle name="常规 2 2 2 10 18 2" xfId="35475"/>
    <cellStyle name="Accent3 - 20% 10 2 5 2" xfId="35476"/>
    <cellStyle name="常规 2 2 2 2 12 5" xfId="35477"/>
    <cellStyle name="差_2015年开发区收支预算表20150826定稿（加科技明细）结算后调整 5 14 2" xfId="35478"/>
    <cellStyle name="差_Book1 7 11 2" xfId="35479"/>
    <cellStyle name="好_2013年财政收支表（2月8日） 5 14 2" xfId="35480"/>
    <cellStyle name="Comma  - Style3 2 5 2" xfId="35481"/>
    <cellStyle name="常规 11 2 6 4" xfId="35482"/>
    <cellStyle name="常规 2 9 6 9" xfId="35483"/>
    <cellStyle name="常规 2 7 7 13" xfId="35484"/>
    <cellStyle name="Accent1 - 40% 10 14" xfId="35485"/>
    <cellStyle name="常规 2 2 5 2 9 4 2" xfId="35486"/>
    <cellStyle name="Accent2 - 40% 11 5" xfId="35487"/>
    <cellStyle name="常规 8 8 11 2" xfId="35488"/>
    <cellStyle name="好_2012-2013年结算140424李爱民 5 7" xfId="35489"/>
    <cellStyle name="Accent6 - 60% 6 6 2 2" xfId="35490"/>
    <cellStyle name="好_2015年开发区收支预算表20150826定稿（加科技明细）结算后调整 2 7 3 2" xfId="35491"/>
    <cellStyle name="Comma  - Style3 4 3 2" xfId="35492"/>
    <cellStyle name="Comma  - Style7 10 10" xfId="35493"/>
    <cellStyle name="好_Book1_1 6 3 2" xfId="35494"/>
    <cellStyle name="好_元-3月开发区税收收入完成情况表 2 5 10 2" xfId="35495"/>
    <cellStyle name="表标题 12 3" xfId="35496"/>
    <cellStyle name="常规 7 2 4 12 2" xfId="35497"/>
    <cellStyle name="常规 2 10 10 12" xfId="35498"/>
    <cellStyle name="常规 2 22 5" xfId="35499"/>
    <cellStyle name="常规 2 17 5" xfId="35500"/>
    <cellStyle name="好_元-3月开发区税收收入完成情况表 10 2 2" xfId="35501"/>
    <cellStyle name="强调 3 7 12" xfId="35502"/>
    <cellStyle name="超级链接 7 10 2" xfId="35503"/>
    <cellStyle name="Comma  - Style5 2 9" xfId="35504"/>
    <cellStyle name="Accent6 - 40% 4 13" xfId="35505"/>
    <cellStyle name="Comma [0] 11 3" xfId="35506"/>
    <cellStyle name="差_2015年开发区收支预算表20150301 13 12 2" xfId="35507"/>
    <cellStyle name="Accent4 - 40% 11 2 6 2" xfId="35508"/>
    <cellStyle name="常规 2 3 3 5 2" xfId="35509"/>
    <cellStyle name="差_财政优惠政策计算表20140527 2 8 2" xfId="35510"/>
    <cellStyle name="Comma  - Style7 4 8 2" xfId="35511"/>
    <cellStyle name="常规 2 2 2 5 10" xfId="35512"/>
    <cellStyle name="Accent1 10 3" xfId="35513"/>
    <cellStyle name="强调 1 5 7" xfId="35514"/>
    <cellStyle name="Accent3 - 60% 11 5" xfId="35515"/>
    <cellStyle name="好_2012-2013年结算140424李爱民 2 3 11 2" xfId="35516"/>
    <cellStyle name="Comma  - Style1 8 2 2 2" xfId="35517"/>
    <cellStyle name="常规 15 2 3 4 2" xfId="35518"/>
    <cellStyle name="Comma  - Style4 7 4" xfId="35519"/>
    <cellStyle name="Accent1 - 40% 7 2 4" xfId="35520"/>
    <cellStyle name="Accent5 4 7" xfId="35521"/>
    <cellStyle name="常规 2 2 2 4 19" xfId="35522"/>
    <cellStyle name="常规 2 2 2 4 24" xfId="35523"/>
    <cellStyle name="常规 9 3 2 2 2" xfId="35524"/>
    <cellStyle name="好_123 9 4 2" xfId="35525"/>
    <cellStyle name="常规 2 7 9 9" xfId="35526"/>
    <cellStyle name="好_2015年开发区收支预算表20150301 2 8 13" xfId="35527"/>
    <cellStyle name="Accent6 - 60% 2 12" xfId="35528"/>
    <cellStyle name="好_2014年元-12月收支 11" xfId="35529"/>
    <cellStyle name="Accent5 - 40% 12 4" xfId="35530"/>
    <cellStyle name="好_2015年开发区收支预算表20150301 2 9 10 2" xfId="35531"/>
    <cellStyle name="常规 2 2 2 4 12 12 2" xfId="35532"/>
    <cellStyle name="差_2012-2013年结算140424李爱民 10 12 2" xfId="35533"/>
    <cellStyle name="Accent1 - 40% 6 10" xfId="35534"/>
    <cellStyle name="超级链接 15" xfId="35535"/>
    <cellStyle name="超级链接 20" xfId="35536"/>
    <cellStyle name="Accent2 - 20% 10 3" xfId="35537"/>
    <cellStyle name="差_Book1_1 2 3 9" xfId="35538"/>
    <cellStyle name="差_2012年调整预算 15 2" xfId="35539"/>
    <cellStyle name="差_2012年调整预算 20 2" xfId="35540"/>
    <cellStyle name="常规 7 2 4 5 2" xfId="35541"/>
    <cellStyle name="常规 2 10 11 4" xfId="35542"/>
    <cellStyle name="好_（定稿）2013年开发区区域内税收汇总03版 4 9" xfId="35543"/>
    <cellStyle name="差_Book1 10 9 2" xfId="35544"/>
    <cellStyle name="常规 8 2 7 12" xfId="35545"/>
    <cellStyle name="差_元-3月开发区税收收入完成情况表 2 12 9" xfId="35546"/>
    <cellStyle name="Accent5 10 2 7" xfId="35547"/>
    <cellStyle name="好_财政优惠政策计算表20140527 6 7 2" xfId="35548"/>
    <cellStyle name="常规 18 4 12 2" xfId="35549"/>
    <cellStyle name="Comma  - Style1 9 12" xfId="35550"/>
    <cellStyle name="差_2015年开发区收支预算表20150826定稿（加科技明细）结算后调整 2 3 9 2" xfId="35551"/>
    <cellStyle name="常规 10 13 14 2" xfId="35552"/>
    <cellStyle name="好_2015年元-12月收支 6 12 2" xfId="35553"/>
    <cellStyle name="常规 2 2 2 2 3 14" xfId="35554"/>
    <cellStyle name="Comma  - Style6 6 5" xfId="35555"/>
    <cellStyle name="好_Book1_1 2 12 5" xfId="35556"/>
    <cellStyle name="Accent6 7 2 7" xfId="35557"/>
    <cellStyle name="Accent3 - 20% 6 3 2" xfId="35558"/>
    <cellStyle name="差_2014年元-12月收支 20 2" xfId="35559"/>
    <cellStyle name="差_2014年元-12月收支 15 2" xfId="35560"/>
    <cellStyle name="Comma  - Style1 8" xfId="35561"/>
    <cellStyle name="Accent5 - 20% 8 2 3 2" xfId="35562"/>
    <cellStyle name="常规 4 4 5 3" xfId="35563"/>
    <cellStyle name="好_2014年元-12月收支 13 6" xfId="35564"/>
    <cellStyle name="Comma  - Style1 9 3 2 2" xfId="35565"/>
    <cellStyle name="SHADEDSTORES 4 11 4" xfId="35566"/>
    <cellStyle name="差_咸宁市直2013年政府基建支出预算表（一上) 13 13" xfId="35567"/>
    <cellStyle name="常规 2 2 2 3 16 2" xfId="35568"/>
    <cellStyle name="常规 2 2 2 3 21 2" xfId="35569"/>
    <cellStyle name="差_2012-2013年结算140424李爱民 2 7 13 2" xfId="35570"/>
    <cellStyle name="常规 4 3 10 7" xfId="35571"/>
    <cellStyle name="Comma  - Style6 2 12 2 2" xfId="35572"/>
    <cellStyle name="常规 2 2 2 6 3 11" xfId="35573"/>
    <cellStyle name="常规 2 2 2 2 11 3 2" xfId="35574"/>
    <cellStyle name="常规 3 3 11 3" xfId="35575"/>
    <cellStyle name="Accent5 - 60% 10 2 4" xfId="35576"/>
    <cellStyle name="常规 13 10 13 2" xfId="35577"/>
    <cellStyle name="_一四星酒店方案 14" xfId="35578"/>
    <cellStyle name="Accent5 - 20% 7 2 5 2" xfId="35579"/>
    <cellStyle name="Accent5 - 20% 10 2 4" xfId="35580"/>
    <cellStyle name="好_元-3月开发区税收收入完成情况表 2 6 11" xfId="35581"/>
    <cellStyle name="Accent5 - 60% 8 6" xfId="35582"/>
    <cellStyle name="Comma  - Style4 10 6" xfId="35583"/>
    <cellStyle name="常规 2 2 2 6 2 7" xfId="35584"/>
    <cellStyle name="常规 2 8 7 3 2" xfId="35585"/>
    <cellStyle name="常规 13 11 5 2" xfId="35586"/>
    <cellStyle name="常规 4 3 23" xfId="35587"/>
    <cellStyle name="常规 4 3 18" xfId="35588"/>
    <cellStyle name="Accent4 - 20% 10 8 2" xfId="35589"/>
    <cellStyle name="后继超级链接 8 12 2" xfId="35590"/>
    <cellStyle name="差_123 2 6 4 2" xfId="35591"/>
    <cellStyle name="好_财政优惠政策计算表20140527 2 10 7" xfId="35592"/>
    <cellStyle name="常规 3 7 13" xfId="35593"/>
    <cellStyle name="差_元-3月开发区税收收入完成情况表 2 8 9 2" xfId="35594"/>
    <cellStyle name="Accent4 - 40% 10 2 2 2" xfId="35595"/>
    <cellStyle name="Input [yellow] 2 4 2" xfId="35596"/>
    <cellStyle name="常规 10 3 2" xfId="35597"/>
    <cellStyle name="常规 2 2 2 6 9 14" xfId="35598"/>
    <cellStyle name="商品名称 4" xfId="35599"/>
    <cellStyle name="Input [yellow] 7" xfId="35600"/>
    <cellStyle name="好_财政优惠政策计算表20140527 2 5 4 2" xfId="35601"/>
    <cellStyle name="Comma  - Style1 11 11 2" xfId="35602"/>
    <cellStyle name="Accent1 - 20% 3 13 2" xfId="35603"/>
    <cellStyle name="Currency [0] 11 3" xfId="35604"/>
    <cellStyle name="t 2 7 2" xfId="35605"/>
    <cellStyle name="Comma  - Style2 8 15" xfId="35606"/>
    <cellStyle name="Accent1 - 20% 6 2 3 2" xfId="35607"/>
    <cellStyle name="常规 5 3 2 3 13 2" xfId="35608"/>
    <cellStyle name="差_咸宁市直2013年政府基建支出预算表（一上) 2 3 9" xfId="35609"/>
    <cellStyle name="常规 2 2 2 6 5 6 2" xfId="35610"/>
    <cellStyle name="常规 2 11 14" xfId="35611"/>
    <cellStyle name="好_财政优惠政策计算表20140527 7 6" xfId="35612"/>
    <cellStyle name="常规 6 10 8 2" xfId="35613"/>
    <cellStyle name="小数 10 10" xfId="35614"/>
    <cellStyle name="好_2013年财政收支表（2月8日） 6 11 2" xfId="35615"/>
    <cellStyle name="Comma  - Style3 7 2 2" xfId="35616"/>
    <cellStyle name="差_2015年开发区收支预算表20150826定稿（加科技明细）结算后调整 6 11 2" xfId="35617"/>
    <cellStyle name="差_元-3月开发区税收收入完成情况表 7 9 2" xfId="35618"/>
    <cellStyle name="Accent6 - 40% 3 14 2" xfId="35619"/>
    <cellStyle name="差_Book1 6 5" xfId="35620"/>
    <cellStyle name="Accent6 8 13" xfId="35621"/>
    <cellStyle name="差_2012年调整预算 7 13" xfId="35622"/>
    <cellStyle name="差_2012-2013年结算140424李爱民 2 6 6" xfId="35623"/>
    <cellStyle name="常规 2 4 7 5" xfId="35624"/>
    <cellStyle name="常规 2 2 2 3 7 5" xfId="35625"/>
    <cellStyle name="常规 2 2 2 8 5 11" xfId="35626"/>
    <cellStyle name="常规 7 2 17 2" xfId="35627"/>
    <cellStyle name="常规 7 2 22 2" xfId="35628"/>
    <cellStyle name="部门 3 2" xfId="35629"/>
    <cellStyle name="差_2013年财政收支表（2月8日） 2 12 7 2" xfId="35630"/>
    <cellStyle name="Accent2 - 40% 7 2" xfId="35631"/>
    <cellStyle name="好_2015年开发区收支预算表20150826定稿（加科技明细）结算后调整 2 12 14" xfId="35632"/>
    <cellStyle name="后继超级链接 8 4" xfId="35633"/>
    <cellStyle name="常规 2 2 2 7 6 3" xfId="35634"/>
    <cellStyle name="好_财政优惠政策计算表20140527 2" xfId="35635"/>
    <cellStyle name="强调 1 7 13" xfId="35636"/>
    <cellStyle name="Accent3 - 60% 7 5" xfId="35637"/>
    <cellStyle name="差_财政优惠政策计算表20140527 9 9" xfId="35638"/>
    <cellStyle name="Accent5 - 40% 10 8 2" xfId="35639"/>
    <cellStyle name="常规 2 8 13 2" xfId="35640"/>
    <cellStyle name="常规 3 3 2 10" xfId="35641"/>
    <cellStyle name="Accent6 5 6" xfId="35642"/>
    <cellStyle name="Accent6 - 20% 2" xfId="35643"/>
    <cellStyle name="好_123 2 7 5" xfId="35644"/>
    <cellStyle name="差_2015年开发区收支预算表20150301 2 6 12 2" xfId="35645"/>
    <cellStyle name="Comma  - Style3 18" xfId="35646"/>
    <cellStyle name="Comma  - Style3 23" xfId="35647"/>
    <cellStyle name="常规 2 2 6 2 7 8" xfId="35648"/>
    <cellStyle name="差_2012年调整预算 3 12" xfId="35649"/>
    <cellStyle name="差_2015年开发区收支预算表20150301 2 5 10 2" xfId="35650"/>
    <cellStyle name="Comma  - Style5 8 8" xfId="35651"/>
    <cellStyle name="常规 9 3 8 6" xfId="35652"/>
    <cellStyle name="常规 2 2 18 13 2" xfId="35653"/>
    <cellStyle name="Comma  - Style3 3 5 3" xfId="35654"/>
    <cellStyle name="好_2012-2013年结算140424李爱民 2 8 9 2" xfId="35655"/>
    <cellStyle name="Comma  - Style6 9 11 3" xfId="35656"/>
    <cellStyle name="常规 2 7 11 8" xfId="35657"/>
    <cellStyle name="差_咸宁市直2013年政府基建支出预算表（一上) 4 15" xfId="35658"/>
    <cellStyle name="Comma  - Style1 12 12 2" xfId="35659"/>
    <cellStyle name="常规 10 2 9 9" xfId="35660"/>
    <cellStyle name="差_2015年开发区收支预算表20150826定稿（加科技明细）结算后调整 2 10 7 2" xfId="35661"/>
    <cellStyle name="Body 2 8" xfId="35662"/>
    <cellStyle name="常规 13 11 9 2" xfId="35663"/>
    <cellStyle name="常规 14 2 9 14" xfId="35664"/>
    <cellStyle name="好_2015年开发区收支预算表20150301 2 7 5" xfId="35665"/>
    <cellStyle name="Accent3 - 20% 5 13 2" xfId="35666"/>
    <cellStyle name="entry box 11 4" xfId="35667"/>
    <cellStyle name="好_Book1 6 13" xfId="35668"/>
    <cellStyle name="好_2013年财政收支表（2月8日） 8 11" xfId="35669"/>
    <cellStyle name="常规 14 2 5 3 2" xfId="35670"/>
    <cellStyle name="好_2015年元-12月收支 2 9 10 2" xfId="35671"/>
    <cellStyle name="强调 2 8 6" xfId="35672"/>
    <cellStyle name="常规 2 2 2 2 2 11" xfId="35673"/>
    <cellStyle name="Accent5 - 20% 9 6 2" xfId="35674"/>
    <cellStyle name="汇总 2 4" xfId="35675"/>
    <cellStyle name="常规 3 9 5" xfId="35676"/>
    <cellStyle name="Accent2 - 40% 6 10 2" xfId="35677"/>
    <cellStyle name="Accent4 - 20% 8" xfId="35678"/>
    <cellStyle name="表标题 3 6" xfId="35679"/>
    <cellStyle name="超级链接 11 9" xfId="35680"/>
    <cellStyle name="好_2015年开发区收支预算表20150301 22 2" xfId="35681"/>
    <cellStyle name="好_2015年开发区收支预算表20150301 17 2" xfId="35682"/>
    <cellStyle name="好_Book1_1 2 10 8 2" xfId="35683"/>
    <cellStyle name="Comma  - Style6 4 8 2" xfId="35684"/>
    <cellStyle name="差_Book1_1 2 4 8 2" xfId="35685"/>
    <cellStyle name="常规 2 2 8 3" xfId="35686"/>
    <cellStyle name="Accent4 - 60% 11 10" xfId="35687"/>
    <cellStyle name="Accent6 - 60% 2 2 3" xfId="35688"/>
    <cellStyle name="常规 2 2 2 4 5 2 2" xfId="35689"/>
    <cellStyle name="数量" xfId="35690"/>
    <cellStyle name="Comma  - Style7 6 7" xfId="35691"/>
    <cellStyle name="常规 2 2 5 2 4" xfId="35692"/>
    <cellStyle name="强调 1 8 10 2" xfId="35693"/>
    <cellStyle name="表标题 3 16" xfId="35694"/>
    <cellStyle name="常规 2 2 4 2 8 3 2" xfId="35695"/>
    <cellStyle name="常规 7 8 2 2" xfId="35696"/>
    <cellStyle name="差_2012年调整预算 8 14" xfId="35697"/>
    <cellStyle name="Accent6 - 20% 7 3" xfId="35698"/>
    <cellStyle name="常规 2 2 2 7 2 12" xfId="35699"/>
    <cellStyle name="好_2012年调整预算 7 6 2" xfId="35700"/>
    <cellStyle name="常规 2 7 7 3 2" xfId="35701"/>
    <cellStyle name="汇总" xfId="35702" builtinId="25"/>
    <cellStyle name="常规 7 2 2 12 2" xfId="35703"/>
    <cellStyle name="Accent5 - 40% 3 14" xfId="35704"/>
    <cellStyle name="常规 18 19" xfId="35705"/>
    <cellStyle name="常规 18 24" xfId="35706"/>
    <cellStyle name="好_2013年财政收支表（2月8日） 2 2 13" xfId="35707"/>
    <cellStyle name="差_2013年财政收支表（2月8日） 8 14 2" xfId="35708"/>
    <cellStyle name="差_咸宁市直2013年政府基建支出预算表（一上) 2 6 7" xfId="35709"/>
    <cellStyle name="常规 10 8 14 2" xfId="35710"/>
    <cellStyle name="常规 2 2 5 2 7 4 2" xfId="35711"/>
    <cellStyle name="常规 6 4 12 2" xfId="35712"/>
    <cellStyle name="Accent5 - 40% 2 4" xfId="35713"/>
    <cellStyle name="Accent6 5 2 6 2 2" xfId="35714"/>
    <cellStyle name="常规 7 2 12 13 2" xfId="35715"/>
    <cellStyle name="Accent4 - 40% 9 13 2" xfId="35716"/>
    <cellStyle name="20% - 强调文字颜色 5 2 4 2" xfId="35717"/>
    <cellStyle name="常规 2 2 2 10 4 2" xfId="35718"/>
    <cellStyle name="常规 9 2 7 9 2" xfId="35719"/>
    <cellStyle name="好_2015年开发区收支预算表20150826定稿（加科技明细）结算后调整 10 8 2" xfId="35720"/>
    <cellStyle name="常规 5 10 9 2" xfId="35721"/>
    <cellStyle name="entry box 5 3 4" xfId="35722"/>
    <cellStyle name="好_2012-2013年结算140424李爱民 2 2 11" xfId="35723"/>
    <cellStyle name="Accent6 - 20% 12 5" xfId="35724"/>
    <cellStyle name="强调 2 3 6" xfId="35725"/>
    <cellStyle name="常规 11 2 6 9" xfId="35726"/>
    <cellStyle name="差_元-3月开发区税收收入完成情况表 2 6 14 2" xfId="35727"/>
    <cellStyle name="Accent6 - 60% 8 2 6 2" xfId="35728"/>
    <cellStyle name="Accent4 - 20% 2 15" xfId="35729"/>
    <cellStyle name="Accent3 - 40% 11 4 2" xfId="35730"/>
    <cellStyle name="Accent6 - 60% 7 13" xfId="35731"/>
    <cellStyle name="好_2012年调整预算 6 9" xfId="35732"/>
    <cellStyle name="Accent4 - 40% 5 2 6 2" xfId="35733"/>
    <cellStyle name="常规 5 2 2 3 5" xfId="35734"/>
    <cellStyle name="常规 2 2 2 10 7 11 2" xfId="35735"/>
    <cellStyle name="Comma  - Style7 10 3 3" xfId="35736"/>
    <cellStyle name="好_财政优惠政策计算表20140527 10 10 2" xfId="35737"/>
    <cellStyle name="差_2012年调整预算 4 11 2" xfId="35738"/>
    <cellStyle name="常规 9 3 2 7 2" xfId="35739"/>
    <cellStyle name="好_123 9 9 2" xfId="35740"/>
    <cellStyle name="常规 7 6 12 2" xfId="35741"/>
    <cellStyle name="好_2015年开发区收支预算表20150826定稿（加科技明细）结算后调整 2 8 8 2" xfId="35742"/>
    <cellStyle name="常规 2 2 2 5 12 4 2" xfId="35743"/>
    <cellStyle name="好_2013年财政收支表（2月8日） 2 11 5" xfId="35744"/>
    <cellStyle name="Accent6 - 60% 4 6" xfId="35745"/>
    <cellStyle name="常规 2 2 2 7 10 7" xfId="35746"/>
    <cellStyle name="常规 2 12 9" xfId="35747"/>
    <cellStyle name="好_2012年调整预算 14 2" xfId="35748"/>
    <cellStyle name="常规 2 3 9 9 2" xfId="35749"/>
    <cellStyle name="好_2013年财政收支表（2月8日） 3 5 2" xfId="35750"/>
    <cellStyle name="Accent4 - 40% 2 5" xfId="35751"/>
    <cellStyle name="Accent1 - 60% 11 2 4" xfId="35752"/>
    <cellStyle name="好_2015年开发区收支预算表20150826定稿（加科技明细）结算后调整 2 4 10" xfId="35753"/>
    <cellStyle name="常规 2 9 12 4" xfId="35754"/>
    <cellStyle name="差_2012-2013年结算140424李爱民 9 3 2" xfId="35755"/>
    <cellStyle name="Accent4 - 40% 8 3" xfId="35756"/>
    <cellStyle name="常规 7 2 11 3" xfId="35757"/>
    <cellStyle name="好_2015年开发区收支预算表20150826定稿（加科技明细）结算后调整 2 7 12" xfId="35758"/>
    <cellStyle name="常规 2 5 3 4 2" xfId="35759"/>
    <cellStyle name="差_123 4 14" xfId="35760"/>
    <cellStyle name="常规 10 3 6 11" xfId="35761"/>
    <cellStyle name="常规 6 2 6" xfId="35762"/>
    <cellStyle name="差_2013年财政收支表（2月8日） 2 7 10 2" xfId="35763"/>
    <cellStyle name="常规 10 2 12" xfId="35764"/>
    <cellStyle name="常规 2 2 9 2 9 3" xfId="35765"/>
    <cellStyle name="Accent1 - 60% 9 2 2" xfId="35766"/>
    <cellStyle name="常规 2 2 5 2 4 6" xfId="35767"/>
    <cellStyle name="好_2012-2013年结算140424李爱民 2 6 5" xfId="35768"/>
    <cellStyle name="Accent4 - 60% 3" xfId="35769"/>
    <cellStyle name="好_2012年调整预算 10 13 2" xfId="35770"/>
    <cellStyle name="好_2013年财政收支表（2月8日） 12 10 2" xfId="35771"/>
    <cellStyle name="好_2015年开发区收支预算表20150301 7 14 2" xfId="35772"/>
    <cellStyle name="常规 2 2 5 2 13 2" xfId="35773"/>
    <cellStyle name="好_2015年开发区收支预算表20150301 2 10 13 2" xfId="35774"/>
    <cellStyle name="Comma  - Style1 2 3 2" xfId="35775"/>
    <cellStyle name="常规 27 6" xfId="35776"/>
    <cellStyle name="Comma  - Style3 11 13 2 2" xfId="35777"/>
    <cellStyle name="Accent1 - 60% 5 4" xfId="35778"/>
    <cellStyle name="常规 10 3 6 7" xfId="35779"/>
    <cellStyle name="差_元-3月开发区税收收入完成情况表 2 10 13" xfId="35780"/>
    <cellStyle name="Comma  - Style3 10 4 2" xfId="35781"/>
    <cellStyle name="Accent5 - 40% 12 2" xfId="35782"/>
    <cellStyle name="好_2015年开发区收支预算表20150826定稿（加科技明细）结算后调整 2 4 9" xfId="35783"/>
    <cellStyle name="强调 2 12 2" xfId="35784"/>
    <cellStyle name="好_2012-2013年结算140424李爱民 2 2 2" xfId="35785"/>
    <cellStyle name="Comma  - Style1 7 9 2" xfId="35786"/>
    <cellStyle name="Accent5 - 40% 6 6" xfId="35787"/>
    <cellStyle name="Comma  - Style3 6 12 2 2" xfId="35788"/>
    <cellStyle name="差_2012年调整预算 7 3 2" xfId="35789"/>
    <cellStyle name="差_2012-2013年结算140424李爱民 5 7 2" xfId="35790"/>
    <cellStyle name="常规 18 12 7 2" xfId="35791"/>
    <cellStyle name="常规 2 2 2 3 6 8" xfId="35792"/>
    <cellStyle name="好_财政优惠政策计算表20140527 6 2 2" xfId="35793"/>
    <cellStyle name="常规 2 2 2 3 5 5 2" xfId="35794"/>
    <cellStyle name="好_123 2 6 8" xfId="35795"/>
    <cellStyle name="常规 4 4 6 13 2" xfId="35796"/>
    <cellStyle name="常规 10 2 10 4" xfId="35797"/>
    <cellStyle name="Prefilled 5 4 2 2" xfId="35798"/>
    <cellStyle name="常规 8 12 2" xfId="35799"/>
    <cellStyle name="强调 3 10 5" xfId="35800"/>
    <cellStyle name="regstoresfromspecstores 12 2 2" xfId="35801"/>
    <cellStyle name="Accent3 - 40% 9 2 4 2" xfId="35802"/>
    <cellStyle name="_Book1_2 15" xfId="35803"/>
    <cellStyle name="常规 5 6 13 2" xfId="35804"/>
    <cellStyle name="好_2015年元-12月收支 2 7 8" xfId="35805"/>
    <cellStyle name="差_2014年元-12月收支 2 5 12" xfId="35806"/>
    <cellStyle name="好_2012-2013年结算140424李爱民 4 11" xfId="35807"/>
    <cellStyle name="好_咸宁市直2013年政府基建支出预算表（一上) 2 6 7" xfId="35808"/>
    <cellStyle name="常规 11 2 7 9" xfId="35809"/>
    <cellStyle name="好_2015年开发区收支预算表20150826定稿（加科技明细）结算后调整 2 9 6 2" xfId="35810"/>
    <cellStyle name="好_2012年调整预算 2 10 2" xfId="35811"/>
    <cellStyle name="Accent5 10 2 6 2" xfId="35812"/>
    <cellStyle name="常规 8 2 7 11 2" xfId="35813"/>
    <cellStyle name="Accent6 - 20% 10 12 2" xfId="35814"/>
    <cellStyle name="Comma  - Style1 11 10 2 2" xfId="35815"/>
    <cellStyle name="常规 3 8 8 2" xfId="35816"/>
    <cellStyle name="好_2012年调整预算 10 10" xfId="35817"/>
    <cellStyle name="Comma  - Style7 4 5" xfId="35818"/>
    <cellStyle name="常规 15 2 8 10 2" xfId="35819"/>
    <cellStyle name="ColLevel_0" xfId="35820"/>
    <cellStyle name="Accent6 6 8" xfId="35821"/>
    <cellStyle name="常规 5 2 2 4 3 2" xfId="35822"/>
    <cellStyle name="常规 2 2 7 2 2 2" xfId="35823"/>
    <cellStyle name="_一四星酒店方案 4 5" xfId="35824"/>
    <cellStyle name="好_2015年开发区收支预算表20150826定稿（加科技明细）结算后调整 11 2" xfId="35825"/>
    <cellStyle name="Comma  - Style8 5 3 2" xfId="35826"/>
    <cellStyle name="20% - 强调文字颜色 2" xfId="35827" builtinId="34"/>
    <cellStyle name="Accent6 - 40% 7 2 7" xfId="35828"/>
    <cellStyle name="好_Book1 10 9 2" xfId="35829"/>
    <cellStyle name="好_Book1 9 9" xfId="35830"/>
    <cellStyle name="常规 4 4 8" xfId="35831"/>
    <cellStyle name="常规 2 2 5 2 3 14" xfId="35832"/>
    <cellStyle name="好_Book1_1 12 4 2" xfId="35833"/>
    <cellStyle name="Accent2 - 20% 3 9 2" xfId="35834"/>
    <cellStyle name="后继超级链接 5 2" xfId="35835"/>
    <cellStyle name="好_（定稿）2013年开发区区域内税收汇总03版 2 6 13 2" xfId="35836"/>
    <cellStyle name="好_2014年元-12月收支 9 13 2" xfId="35837"/>
    <cellStyle name="Comma  - Style6 10 13" xfId="35838"/>
    <cellStyle name="常规 2 2 2 7 8 14" xfId="35839"/>
    <cellStyle name="数字 8 6" xfId="35840"/>
    <cellStyle name="Accent6 - 20% 8" xfId="35841"/>
    <cellStyle name="常规 2 2 2 8 5 8" xfId="35842"/>
    <cellStyle name="t_HVAC Equipment (3) 2 6" xfId="35843"/>
    <cellStyle name="Accent4 - 60% 5 2 5" xfId="35844"/>
    <cellStyle name="Accent3 - 40% 9 11" xfId="35845"/>
    <cellStyle name="Accent6 - 60% 2 15" xfId="35846"/>
    <cellStyle name="Accent2 - 40% 11 7 2" xfId="35847"/>
    <cellStyle name="Accent6 8 5" xfId="35848"/>
    <cellStyle name="差_2012年调整预算 2 8 9 2" xfId="35849"/>
    <cellStyle name="Accent1 - 40% 8 6 2" xfId="35850"/>
    <cellStyle name="差_2015年开发区收支预算表20150826定稿（加科技明细）结算后调整 12 9 2" xfId="35851"/>
    <cellStyle name="常规 6 13 4 2" xfId="35852"/>
    <cellStyle name="Body 2 11 2" xfId="35853"/>
    <cellStyle name="强调 1 11 7 2" xfId="35854"/>
    <cellStyle name="Accent6 3 7" xfId="35855"/>
    <cellStyle name="常规 2 8 11 3" xfId="35856"/>
    <cellStyle name="数字 5 2" xfId="35857"/>
    <cellStyle name="差_元-3月开发区税收收入完成情况表 11 4 2" xfId="35858"/>
    <cellStyle name="Accent4 - 20% 2 6 2" xfId="35859"/>
    <cellStyle name="常规 2 2 2 10 6 9 2" xfId="35860"/>
    <cellStyle name="SHADEDSTORES 2 7 2 2" xfId="35861"/>
    <cellStyle name="常规 2 2 8 2 4 12 2" xfId="35862"/>
    <cellStyle name="常规 2 2 3 2 6 9" xfId="35863"/>
    <cellStyle name="差_（定稿）2013年开发区区域内税收汇总03版 3 6" xfId="35864"/>
    <cellStyle name="Comma  - Style3 6 5 2 2" xfId="35865"/>
    <cellStyle name="好_2015年元-12月收支 6 13" xfId="35866"/>
    <cellStyle name="40% - 强调文字颜色 5 3 2" xfId="35867"/>
    <cellStyle name="Accent6 - 60% 7 10" xfId="35868"/>
    <cellStyle name="好_2012年调整预算 6 6" xfId="35869"/>
    <cellStyle name="好_123 23 2" xfId="35870"/>
    <cellStyle name="好_123 18 2" xfId="35871"/>
    <cellStyle name="entry box 3 5 4" xfId="35872"/>
    <cellStyle name="差_123 2 4" xfId="35873"/>
    <cellStyle name="好_2015年开发区收支预算表20150301 5 9" xfId="35874"/>
    <cellStyle name="Comma  - Style5 5 3" xfId="35875"/>
    <cellStyle name="好_2015年元-12月收支 3 6" xfId="35876"/>
    <cellStyle name="40% - 强调文字颜色 5 2 2 2" xfId="35877"/>
    <cellStyle name="好_2012年调整预算 5 6 2" xfId="35878"/>
    <cellStyle name="差_2012年调整预算 2 6 6" xfId="35879"/>
    <cellStyle name="Accent1 - 40% 6 3" xfId="35880"/>
    <cellStyle name="超级链接 4" xfId="35881"/>
    <cellStyle name="Comma  - Style4 3 9 2 2" xfId="35882"/>
    <cellStyle name="差_Book1_1 2 8 12 2" xfId="35883"/>
    <cellStyle name="常规 4 3 4 12 2" xfId="35884"/>
    <cellStyle name="常规 2 2 2 10 7 4" xfId="35885"/>
    <cellStyle name="Comma  - Style5 9 4 3" xfId="35886"/>
    <cellStyle name="好_（定稿）2013年开发区区域内税收汇总03版 2 21" xfId="35887"/>
    <cellStyle name="好_（定稿）2013年开发区区域内税收汇总03版 2 16" xfId="35888"/>
    <cellStyle name="Accent6 6 7 2 2" xfId="35889"/>
    <cellStyle name="差_2015年元-12月收支 8 12" xfId="35890"/>
    <cellStyle name="常规 16 2 8 9" xfId="35891"/>
    <cellStyle name="差_123 10 6" xfId="35892"/>
    <cellStyle name="Accent4 - 20% 23" xfId="35893"/>
    <cellStyle name="Accent4 - 20% 18" xfId="35894"/>
    <cellStyle name="Accent2 - 60% 2" xfId="35895"/>
    <cellStyle name="Accent2 - 20% 2 5" xfId="35896"/>
    <cellStyle name="强调 3 17 2" xfId="35897"/>
    <cellStyle name="强调 3 22 2" xfId="35898"/>
    <cellStyle name="Accent4 - 20% 3 13" xfId="35899"/>
    <cellStyle name="Accent2 22" xfId="35900"/>
    <cellStyle name="Accent2 17" xfId="35901"/>
    <cellStyle name="常规 2 2 2 3 10 2 2" xfId="35902"/>
    <cellStyle name="Prefilled 6 7 2" xfId="35903"/>
    <cellStyle name="好_2013年财政收支表（2月8日） 10 3 2" xfId="35904"/>
    <cellStyle name="常规 2 2 3 2 8 2 2" xfId="35905"/>
    <cellStyle name="差_123 2 3 9" xfId="35906"/>
    <cellStyle name="好_Book1 10 14 2" xfId="35907"/>
    <cellStyle name="好_2015年元-12月收支 2 2 12" xfId="35908"/>
    <cellStyle name="常规 2 5 9 13" xfId="35909"/>
    <cellStyle name="好_2015年元-12月收支 8 5 2" xfId="35910"/>
    <cellStyle name="Accent6 - 40% 7 10 2" xfId="35911"/>
    <cellStyle name="Accent3 - 60% 8 11" xfId="35912"/>
    <cellStyle name="好_2013年财政收支表（2月8日）" xfId="35913"/>
    <cellStyle name="强调文字颜色 4 3" xfId="35914"/>
    <cellStyle name="强调文字颜色 6 3 2" xfId="35915"/>
    <cellStyle name="Accent6 - 40% 7 12 2 2" xfId="35916"/>
    <cellStyle name="Comma  - Style2 4 7 2 2" xfId="35917"/>
    <cellStyle name="Comma  - Style6 9 8 3" xfId="35918"/>
    <cellStyle name="Accent5 - 40% 9 4" xfId="35919"/>
    <cellStyle name="常规 2 3 4 11" xfId="35920"/>
    <cellStyle name="Comma  - Style7 11 7" xfId="35921"/>
    <cellStyle name="表标题 8 4" xfId="35922"/>
    <cellStyle name="Accent3 - 60% 3 4" xfId="35923"/>
    <cellStyle name="差_财政优惠政策计算表20140527 5 8" xfId="35924"/>
    <cellStyle name="Comma  - Style7 10 2 2" xfId="35925"/>
    <cellStyle name="t_HVAC Equipment (3) 3" xfId="35926"/>
    <cellStyle name="常规 2 2 2 8 2 13" xfId="35927"/>
    <cellStyle name="Accent5 9 11 2 2" xfId="35928"/>
    <cellStyle name="常规 2 8 10 13" xfId="35929"/>
    <cellStyle name="常规 10 3 10 5 2" xfId="35930"/>
    <cellStyle name="常规 2 2 6 2 2 4 2" xfId="35931"/>
    <cellStyle name="Comma  - Style1 3 7" xfId="35932"/>
    <cellStyle name="常规 4 3 13" xfId="35933"/>
    <cellStyle name="Accent3 - 20% 4 2 6" xfId="35934"/>
    <cellStyle name="常规 8 2 11 7" xfId="35935"/>
    <cellStyle name="Comma  - Style1 11 6" xfId="35936"/>
    <cellStyle name="Accent6 - 60% 9 6 2 2" xfId="35937"/>
    <cellStyle name="Accent6 - 40% 3 2 3" xfId="35938"/>
    <cellStyle name="常规 6 3 4" xfId="35939"/>
    <cellStyle name="Accent5 11" xfId="35940"/>
    <cellStyle name="差_Book1_1 2 5 2 2" xfId="35941"/>
    <cellStyle name="好_2012年调整预算 17" xfId="35942"/>
    <cellStyle name="好_2012年调整预算 22" xfId="35943"/>
    <cellStyle name="好_元-3月开发区税收收入完成情况表 3 2 2" xfId="35944"/>
    <cellStyle name="Accent4 - 40% 3 4 2" xfId="35945"/>
    <cellStyle name="常规 2 2 9 2 9 12" xfId="35946"/>
    <cellStyle name="好_元-3月开发区税收收入完成情况表 2 4 13 2" xfId="35947"/>
    <cellStyle name="常规 2 6 9 11 2" xfId="35948"/>
    <cellStyle name="Accent1 2 13" xfId="35949"/>
    <cellStyle name="常规 2 3 12 10" xfId="35950"/>
    <cellStyle name="常规 2 2 2 4 3 3 2" xfId="35951"/>
    <cellStyle name="常规 2 2 2 5 5 4 2" xfId="35952"/>
    <cellStyle name="Accent5 3 8 2 2" xfId="35953"/>
    <cellStyle name="Comma  - Style8 5 7 2 2" xfId="35954"/>
    <cellStyle name="常规 4 3 7 3 2" xfId="35955"/>
    <cellStyle name="好_2013年财政收支表（2月8日） 4 5 2" xfId="35956"/>
    <cellStyle name="Comma  - Style1 4 3 2" xfId="35957"/>
    <cellStyle name="Comma  - Style5 10 10" xfId="35958"/>
    <cellStyle name="好_2012年调整预算 2 5 11" xfId="35959"/>
    <cellStyle name="差_（定稿）2013年开发区区域内税收汇总03版 10 8 2" xfId="35960"/>
    <cellStyle name="常规 2 2 2 2 8 5" xfId="35961"/>
    <cellStyle name="标题 1 2 5" xfId="35962"/>
    <cellStyle name="差_2015年开发区收支预算表20150301 2 8 5" xfId="35963"/>
    <cellStyle name="差_咸宁市直2013年政府基建支出预算表（一上) 2 11 8 2" xfId="35964"/>
    <cellStyle name="常规 7 10 6" xfId="35965"/>
    <cellStyle name="差_2015年元-12月收支 2 12 4" xfId="35966"/>
    <cellStyle name="Header1 7" xfId="35967"/>
    <cellStyle name="好_（定稿）2013年开发区区域内税收汇总03版 2 11 6 2" xfId="35968"/>
    <cellStyle name="差_2015年开发区收支预算表20150826定稿（加科技明细）结算后调整 12 11" xfId="35969"/>
    <cellStyle name="差_Book1 3 3 2" xfId="35970"/>
    <cellStyle name="好_2012年调整预算 8 14 2" xfId="35971"/>
    <cellStyle name="好_2012年调整预算 4" xfId="35972"/>
    <cellStyle name="好_123 7 11" xfId="35973"/>
    <cellStyle name="差_2013年财政收支表（2月8日） 2 8 2" xfId="35974"/>
    <cellStyle name="常规 16 2 8 5 2" xfId="35975"/>
    <cellStyle name="差_123 10 2 2" xfId="35976"/>
    <cellStyle name="Accent2 4 2 3" xfId="35977"/>
    <cellStyle name="差_2015年开发区收支预算表20150301 2 11" xfId="35978"/>
    <cellStyle name="差_2012-2013年结算140424李爱民 2 5 2" xfId="35979"/>
    <cellStyle name="常规 3 4 3" xfId="35980"/>
    <cellStyle name="Accent2 - 60% 7 4" xfId="35981"/>
    <cellStyle name="表标题 3 13 4" xfId="35982"/>
    <cellStyle name="常规 4 2 6 2 2" xfId="35983"/>
    <cellStyle name="差_123 4 8 2" xfId="35984"/>
    <cellStyle name="Accent2 - 40% 5 5 2" xfId="35985"/>
    <cellStyle name="好_2013年财政收支表（2月8日） 12 4" xfId="35986"/>
    <cellStyle name="好_2012年调整预算 6 13" xfId="35987"/>
    <cellStyle name="好_财政优惠政策计算表20140527 10 13 2" xfId="35988"/>
    <cellStyle name="差_2012年调整预算 4 14 2" xfId="35989"/>
    <cellStyle name="常规 2 2 2 2 10 8 2" xfId="35990"/>
    <cellStyle name="常规 2 2 2 2 5 3" xfId="35991"/>
    <cellStyle name="差_元-3月开发区税收收入完成情况表 8 11" xfId="35992"/>
    <cellStyle name="差_2015年开发区收支预算表20150826定稿（加科技明细）结算后调整 4 9" xfId="35993"/>
    <cellStyle name="差_2015年开发区收支预算表20150826定稿（加科技明细）结算后调整 8 6" xfId="35994"/>
    <cellStyle name="常规 6 4 4 2" xfId="35995"/>
    <cellStyle name="常规 16 2 2 7" xfId="35996"/>
    <cellStyle name="数字 13" xfId="35997"/>
    <cellStyle name="差_123 2 2" xfId="35998"/>
    <cellStyle name="常规 8 4 4 2" xfId="35999"/>
    <cellStyle name="SHADEDSTORES 5 11 2" xfId="36000"/>
    <cellStyle name="好_咸宁市直2013年政府基建支出预算表（一上) 2 3 3 2" xfId="36001"/>
    <cellStyle name="常规 3 3 4 7" xfId="36002"/>
    <cellStyle name="Accent6 - 60% 12 2 2 2" xfId="36003"/>
    <cellStyle name="差_（定稿）2013年开发区区域内税收汇总03版 10 10 2" xfId="36004"/>
    <cellStyle name="差_2012年调整预算 8 4" xfId="36005"/>
    <cellStyle name="强调 3 7 4 2" xfId="36006"/>
    <cellStyle name="差_2014年元-12月收支 2 6 10" xfId="36007"/>
    <cellStyle name="Comma  - Style3 6 13 3" xfId="36008"/>
    <cellStyle name="常规 9 2 2 9" xfId="36009"/>
    <cellStyle name="小数 4 9 2" xfId="36010"/>
    <cellStyle name="常规 2 2 2 3 10 10 2" xfId="36011"/>
    <cellStyle name="40% - 强调文字颜色 4 2 5 2" xfId="36012"/>
    <cellStyle name="Accent3 - 20% 3 5" xfId="36013"/>
    <cellStyle name="Comma  - Style5 7 8 2" xfId="36014"/>
    <cellStyle name="强调 3 8 11 2" xfId="36015"/>
    <cellStyle name="好_2015年开发区收支预算表20150301 11 9" xfId="36016"/>
    <cellStyle name="差_（定稿）2013年开发区区域内税收汇总03版 7 3" xfId="36017"/>
    <cellStyle name="差_咸宁市直2013年政府基建支出预算表（一上) 3 14 2" xfId="36018"/>
    <cellStyle name="Accent2 - 40% 9 2 3 2" xfId="36019"/>
    <cellStyle name="常规 7 9 14 2" xfId="36020"/>
    <cellStyle name="常规 16 2 13 2" xfId="36021"/>
    <cellStyle name="常规 17 2 5" xfId="36022"/>
    <cellStyle name="Accent4 - 40%" xfId="36023"/>
    <cellStyle name="差_咸宁市直2013年政府基建支出预算表（一上) 2 13 2" xfId="36024"/>
    <cellStyle name="Comma  - Style5 12 13 2" xfId="36025"/>
    <cellStyle name="SHADEDSTORES 3 2 2" xfId="36026"/>
    <cellStyle name="常规 2 2 8 2 8 12" xfId="36027"/>
    <cellStyle name="未定义 2 9 5" xfId="36028"/>
    <cellStyle name="后继超级链接 2 11" xfId="36029"/>
    <cellStyle name="常规 2 2 3 2 2 7" xfId="36030"/>
    <cellStyle name="好_123 2 11 9" xfId="36031"/>
    <cellStyle name="常规 10 10 10 2" xfId="36032"/>
    <cellStyle name="Comma  - Style8 4 13 3" xfId="36033"/>
    <cellStyle name="好_2015年元-12月收支 5 5" xfId="36034"/>
    <cellStyle name="常规 6 2 10 9 2" xfId="36035"/>
    <cellStyle name="Comma  - Style5 7 2" xfId="36036"/>
    <cellStyle name="Accent3 - 40% 9 2 2 2" xfId="36037"/>
    <cellStyle name="差_123 8 7 2" xfId="36038"/>
    <cellStyle name="好_咸宁市直2013年政府基建支出预算表（一上) 2 3 12" xfId="36039"/>
    <cellStyle name="差_（定稿）2013年开发区区域内税收汇总03版 2 9 3" xfId="36040"/>
    <cellStyle name="Accent2 - 40% 4 10 2" xfId="36041"/>
    <cellStyle name="Comma  - Style8 4 8 2 2" xfId="36042"/>
    <cellStyle name="Accent6 10 3 2" xfId="36043"/>
    <cellStyle name="常规 2 2 2 10 4 9" xfId="36044"/>
    <cellStyle name="Accent6 - 40% 26" xfId="36045"/>
    <cellStyle name="Comma  - Style5 11 4 3" xfId="36046"/>
    <cellStyle name="好_2015年元-12月收支 4 14" xfId="36047"/>
    <cellStyle name="Accent5 - 20% 5 2 3" xfId="36048"/>
    <cellStyle name="Currency [0] 3" xfId="36049"/>
    <cellStyle name="PSDec 10" xfId="36050"/>
    <cellStyle name="好_Book1 6 13 2" xfId="36051"/>
    <cellStyle name="差_2015年元-12月收支 2 2 14 2" xfId="36052"/>
    <cellStyle name="Accent6 - 60% 9 14" xfId="36053"/>
    <cellStyle name="Comma  - Style5 12 6 2" xfId="36054"/>
    <cellStyle name="Accent1 - 20% 8 5" xfId="36055"/>
    <cellStyle name="好_咸宁市直2013年政府基建支出预算表（一上) 5 14" xfId="36056"/>
    <cellStyle name="常规 2 7 9 4" xfId="36057"/>
    <cellStyle name="表标题 9 12 2" xfId="36058"/>
    <cellStyle name="差_财政优惠政策计算表20140527 5 12" xfId="36059"/>
    <cellStyle name="好_Book1_1 2 3" xfId="36060"/>
    <cellStyle name="好_咸宁市直2013年政府基建支出预算表（一上) 9 2" xfId="36061"/>
    <cellStyle name="差_2014年元-12月收支 6 2" xfId="36062"/>
    <cellStyle name="常规 2 10 8 8" xfId="36063"/>
    <cellStyle name="差_（定稿）2013年开发区区域内税收汇总03版 2 11 4" xfId="36064"/>
    <cellStyle name="常规 2 6 10 8" xfId="36065"/>
    <cellStyle name="Comma  - Style1 3 4 3" xfId="36066"/>
    <cellStyle name="常规 10 3 4 8 2" xfId="36067"/>
    <cellStyle name="常规 25 7 2" xfId="36068"/>
    <cellStyle name="常规 30 7 2" xfId="36069"/>
    <cellStyle name="常规 2 2 22 2" xfId="36070"/>
    <cellStyle name="常规 2 2 17 2" xfId="36071"/>
    <cellStyle name="差_123 2 8 3 2" xfId="36072"/>
    <cellStyle name="常规 2 2 5 2 6 3" xfId="36073"/>
    <cellStyle name="后继超链接 9 14" xfId="36074"/>
    <cellStyle name="好_2012-2013年结算140424李爱民 2 8 2" xfId="36075"/>
    <cellStyle name="常规 2 2 2 3 8 5" xfId="36076"/>
    <cellStyle name="常规 2 2 2 2 8 6" xfId="36077"/>
    <cellStyle name="Comma  - Style4 10 11 2 2" xfId="36078"/>
    <cellStyle name="Accent5 - 60% 8 11 2 2" xfId="36079"/>
    <cellStyle name="Accent4 - 40% 3 2 2" xfId="36080"/>
    <cellStyle name="好_财政优惠政策计算表20140527 2 10 8 2" xfId="36081"/>
    <cellStyle name="差_2014年元-12月收支 2 12 2" xfId="36082"/>
    <cellStyle name="差_2015年开发区收支预算表20150826定稿（加科技明细）结算后调整 2 9 4" xfId="36083"/>
    <cellStyle name="常规 7 6 13 2" xfId="36084"/>
    <cellStyle name="好_2015年开发区收支预算表20150826定稿（加科技明细）结算后调整 2 8 9 2" xfId="36085"/>
    <cellStyle name="后继超链接 2 10" xfId="36086"/>
    <cellStyle name="差_咸宁市直2013年政府基建支出预算表（一上) 2 8 8" xfId="36087"/>
    <cellStyle name="好_2014年元-12月收支 13 4 2" xfId="36088"/>
    <cellStyle name="Comma  - Style1 8 12" xfId="36089"/>
    <cellStyle name="常规 2 2 2 2 3 13 2" xfId="36090"/>
    <cellStyle name="差_2013年财政收支表（2月8日） 3 12 2" xfId="36091"/>
    <cellStyle name="好_咸宁市直2013年政府基建支出预算表（一上) 2 8 13" xfId="36092"/>
    <cellStyle name="好_咸宁市直2013年政府基建支出预算表（一上) 2 8 3 2" xfId="36093"/>
    <cellStyle name="小数 11 9 2" xfId="36094"/>
    <cellStyle name="SHADEDSTORES 6 11 2" xfId="36095"/>
    <cellStyle name="常规 8 9 4 2" xfId="36096"/>
    <cellStyle name="t_HVAC Equipment (3) 2 4 2" xfId="36097"/>
    <cellStyle name="Accent5 - 40% 11 2" xfId="36098"/>
    <cellStyle name="Accent5 7 7" xfId="36099"/>
    <cellStyle name="常规 2 2 2 10 4 11" xfId="36100"/>
    <cellStyle name="好_123 6 4 2" xfId="36101"/>
    <cellStyle name="常规 2 4 9 9" xfId="36102"/>
    <cellStyle name="Comma  - Style5 10 11 2" xfId="36103"/>
    <cellStyle name="好_财政优惠政策计算表20140527 2 7 2 2" xfId="36104"/>
    <cellStyle name="常规 2 2 2 7 9 2" xfId="36105"/>
    <cellStyle name="Accent5 - 40% 7 12 2" xfId="36106"/>
    <cellStyle name="常规 2 2 2 2 9" xfId="36107"/>
    <cellStyle name="Accent5 - 40% 6 12" xfId="36108"/>
    <cellStyle name="Comma  - Style7 3 8 2" xfId="36109"/>
    <cellStyle name="好_2013年财政收支表（2月8日） 2 5 11" xfId="36110"/>
    <cellStyle name="差_2015年元-12月收支 24 2" xfId="36111"/>
    <cellStyle name="差_2015年元-12月收支 19 2" xfId="36112"/>
    <cellStyle name="常规 2 2 7 2 9 5" xfId="36113"/>
    <cellStyle name="差_2014年元-12月收支 12 8 2" xfId="36114"/>
    <cellStyle name="常规 14 2 7 10 2" xfId="36115"/>
    <cellStyle name="常规 9 3" xfId="36116"/>
    <cellStyle name="好_2015年开发区收支预算表20150301 9 10 2" xfId="36117"/>
    <cellStyle name="常规 5 2 2 9 12 2" xfId="36118"/>
    <cellStyle name="常规 9 8 2" xfId="36119"/>
    <cellStyle name="Comma  - Style6 12 10 3" xfId="36120"/>
    <cellStyle name="好_123 2 9 9" xfId="36121"/>
    <cellStyle name="小数 2 12" xfId="36122"/>
    <cellStyle name="常规 2 8 4 8" xfId="36123"/>
    <cellStyle name="Accent5 10 12 2 2" xfId="36124"/>
    <cellStyle name="差_2015年开发区收支预算表20150301 2 6 2" xfId="36125"/>
    <cellStyle name="Accent6 - 60% 6 14" xfId="36126"/>
    <cellStyle name="常规 13 4 13 2" xfId="36127"/>
    <cellStyle name="差_2014年元-12月收支 3 14 2" xfId="36128"/>
    <cellStyle name="好_（定稿）2013年开发区区域内税收汇总03版 2 5 10 2" xfId="36129"/>
    <cellStyle name="Comma  - Style1 3 9 2" xfId="36130"/>
    <cellStyle name="好_2015年开发区收支预算表20150826定稿（加科技明细）结算后调整 2 2 14" xfId="36131"/>
    <cellStyle name="Accent5 9 2 6 2 2" xfId="36132"/>
    <cellStyle name="好_2013年财政收支表（2月8日） 12 3 2" xfId="36133"/>
    <cellStyle name="常规 2 4 8 7 2" xfId="36134"/>
    <cellStyle name="差_2015年元-12月收支 2 12 6 2" xfId="36135"/>
    <cellStyle name="后继超级链接 11 6" xfId="36136"/>
    <cellStyle name="好_咸宁市直2013年政府基建支出预算表（一上) 10 10" xfId="36137"/>
    <cellStyle name="Accent6 - 40% 10 4 2 2" xfId="36138"/>
    <cellStyle name="regstoresfromspecstores 2 6 2" xfId="36139"/>
    <cellStyle name="差_Book1 4 9 2" xfId="36140"/>
    <cellStyle name="常规 8 5 12 2" xfId="36141"/>
    <cellStyle name="好_咸宁市直2013年政府基建支出预算表（一上) 2 12 7 2" xfId="36142"/>
    <cellStyle name="Accent4 - 60% 6 2 2" xfId="36143"/>
    <cellStyle name="Accent1 - 60% 2 2 5" xfId="36144"/>
    <cellStyle name="常规 2 7 4 6 2" xfId="36145"/>
    <cellStyle name="Accent6 - 40% 6 2 3" xfId="36146"/>
    <cellStyle name="常规 9 3 4" xfId="36147"/>
    <cellStyle name="常规 2 11 12 2" xfId="36148"/>
    <cellStyle name="常规 3 2 14 2" xfId="36149"/>
    <cellStyle name="常规 11 5 2" xfId="36150"/>
    <cellStyle name="Accent2 - 20% 11 11" xfId="36151"/>
    <cellStyle name="Accent4 - 20% 2 2 4" xfId="36152"/>
    <cellStyle name="Input [yellow] 3 6 2" xfId="36153"/>
    <cellStyle name="好_元-3月开发区税收收入完成情况表 2 5 3" xfId="36154"/>
    <cellStyle name="Accent3 2 4" xfId="36155"/>
    <cellStyle name="数字 5 6" xfId="36156"/>
    <cellStyle name="entry box 3 5 3" xfId="36157"/>
    <cellStyle name="Comma  - Style2 13 3" xfId="36158"/>
    <cellStyle name="entry box 10" xfId="36159"/>
    <cellStyle name="好_2014年元-12月收支 2 10 7" xfId="36160"/>
    <cellStyle name="好_Book1_1 5 10" xfId="36161"/>
    <cellStyle name="小数 12 12" xfId="36162"/>
    <cellStyle name="常规 10 13 3 2" xfId="36163"/>
    <cellStyle name="Accent1 5 8" xfId="36164"/>
    <cellStyle name="差_2015年元-12月收支 2 2 10" xfId="36165"/>
    <cellStyle name="好_Book1_1 2 6 14" xfId="36166"/>
    <cellStyle name="差_2012年调整预算 10 11 2" xfId="36167"/>
    <cellStyle name="常规 8 2 2 2 2" xfId="36168"/>
    <cellStyle name="常规 2 2 2 5 9 3 2" xfId="36169"/>
    <cellStyle name="常规 2 2 8 2 9 6" xfId="36170"/>
    <cellStyle name="常规 18 6 8 2" xfId="36171"/>
    <cellStyle name="Accent5 - 40% 9 10" xfId="36172"/>
    <cellStyle name="常规 2 7 10 12 2" xfId="36173"/>
    <cellStyle name="好_2012-2013年结算140424李爱民 2 11 2" xfId="36174"/>
    <cellStyle name="常规 2 2 8 2 6 13" xfId="36175"/>
    <cellStyle name="Accent5 - 60% 4 6" xfId="36176"/>
    <cellStyle name="差_Book1_1 2 12" xfId="36177"/>
    <cellStyle name="差_2015年开发区收支预算表20150301 5 14" xfId="36178"/>
    <cellStyle name="差_2015年元-12月收支 3 12 2" xfId="36179"/>
    <cellStyle name="差_Book1 2 5" xfId="36180"/>
    <cellStyle name="好_2012年调整预算 2 4 2" xfId="36181"/>
    <cellStyle name="常规 7 6 9 2" xfId="36182"/>
    <cellStyle name="Accent4 8 13" xfId="36183"/>
    <cellStyle name="好_Book1_1 2 5 8" xfId="36184"/>
    <cellStyle name="Accent1 - 40% 9 3 2" xfId="36185"/>
    <cellStyle name="差_2012年调整预算 2 9 6 2" xfId="36186"/>
    <cellStyle name="常规 6 2 9 7" xfId="36187"/>
    <cellStyle name="Accent1 - 20% 9 15" xfId="36188"/>
    <cellStyle name="差_2012-2013年结算140424李爱民 7 5 2" xfId="36189"/>
    <cellStyle name="常规 9 2 15" xfId="36190"/>
    <cellStyle name="常规 9 2 20" xfId="36191"/>
    <cellStyle name="表标题 11 6 4" xfId="36192"/>
    <cellStyle name="Comma  - Style1 2 7 3" xfId="36193"/>
    <cellStyle name="Comma  - Style1 9 8 2" xfId="36194"/>
    <cellStyle name="差_2012-2013年结算140424李爱民 2 7 12" xfId="36195"/>
    <cellStyle name="Accent1 - 20% 6 9 2" xfId="36196"/>
    <cellStyle name="强调 3 10 2 2" xfId="36197"/>
    <cellStyle name="常规 2 4 18" xfId="36198"/>
    <cellStyle name="常规 2 4 23" xfId="36199"/>
    <cellStyle name="Comma  - Style6 8 13 3" xfId="36200"/>
    <cellStyle name="常规 3 6 12 2" xfId="36201"/>
    <cellStyle name="Accent3 15" xfId="36202"/>
    <cellStyle name="Accent3 20" xfId="36203"/>
    <cellStyle name="好_2015年开发区收支预算表20150826定稿（加科技明细）结算后调整 2 20" xfId="36204"/>
    <cellStyle name="好_2015年开发区收支预算表20150826定稿（加科技明细）结算后调整 2 15" xfId="36205"/>
    <cellStyle name="Accent2 - 40% 5 9 2" xfId="36206"/>
    <cellStyle name="好_2013年财政收支表（2月8日） 12 12" xfId="36207"/>
    <cellStyle name="Comma  - Style6 23 2 2" xfId="36208"/>
    <cellStyle name="Comma  - Style6 18 2 2" xfId="36209"/>
    <cellStyle name="数字 4 2 2" xfId="36210"/>
    <cellStyle name="Accent1 - 40% 2" xfId="36211"/>
    <cellStyle name="常规 18 9 10 2" xfId="36212"/>
    <cellStyle name="常规 2 2 19 6 2" xfId="36213"/>
    <cellStyle name="Accent1 - 20% 4 2 3 2" xfId="36214"/>
    <cellStyle name="好_2014年元-12月收支 10 5 2" xfId="36215"/>
    <cellStyle name="常规 4 4 2 2 2" xfId="36216"/>
    <cellStyle name="常规 2 2 2 5 2 4 2" xfId="36217"/>
    <cellStyle name="Accent5 3 5 2 2" xfId="36218"/>
    <cellStyle name="常规 12 2 9 13 2" xfId="36219"/>
    <cellStyle name="好_2013年财政收支表（2月8日） 2 9 4 2" xfId="36220"/>
    <cellStyle name="表标题 6 2" xfId="36221"/>
    <cellStyle name="差_财政优惠政策计算表20140527 3 6" xfId="36222"/>
    <cellStyle name="好_2014年元-12月收支 2 10 10" xfId="36223"/>
    <cellStyle name="常规 2 2 2 10 4 7 2" xfId="36224"/>
    <cellStyle name="差_Book1 8 2" xfId="36225"/>
    <cellStyle name="差_元-3月开发区税收收入完成情况表 5 8 2" xfId="36226"/>
    <cellStyle name="差_2015年开发区收支预算表20150301 11" xfId="36227"/>
    <cellStyle name="Comma  - Style8 7 2 2" xfId="36228"/>
    <cellStyle name="好_2015年开发区收支预算表20150301 2 10 11 2" xfId="36229"/>
    <cellStyle name="差_2015年元-12月收支 2 2 4 2" xfId="36230"/>
    <cellStyle name="常规 2 9 11 13" xfId="36231"/>
    <cellStyle name="常规 2 8 12 11 2" xfId="36232"/>
    <cellStyle name="Accent6 - 60% 11 2 7" xfId="36233"/>
    <cellStyle name="Accent1 - 20% 9 2 3 2" xfId="36234"/>
    <cellStyle name="差_Book1_1 11 12" xfId="36235"/>
    <cellStyle name="Comma  - Style4 5 14 2" xfId="36236"/>
    <cellStyle name="Accent5 - 40% 9 15" xfId="36237"/>
    <cellStyle name="差_2015年开发区收支预算表20150826定稿（加科技明细）结算后调整 6 3 2" xfId="36238"/>
    <cellStyle name="Accent4 - 40% 6 6" xfId="36239"/>
    <cellStyle name="超级链接 9 5 2" xfId="36240"/>
    <cellStyle name="PSDate 2 3 2" xfId="36241"/>
    <cellStyle name="Comma  - Style7 10 10 3" xfId="36242"/>
    <cellStyle name="好_2015年开发区收支预算表20150826定稿（加科技明细）结算后调整 10 9 2" xfId="36243"/>
    <cellStyle name="Accent1 - 60% 8 11" xfId="36244"/>
    <cellStyle name="标题 3 5" xfId="36245"/>
    <cellStyle name="汇总 2 2 2" xfId="36246"/>
    <cellStyle name="常规 3 9 3 2" xfId="36247"/>
    <cellStyle name="Comma  - Style8 8 9 3" xfId="36248"/>
    <cellStyle name="常规 2 7 5 2" xfId="36249"/>
    <cellStyle name="常规 2 2 8 2 2 6" xfId="36250"/>
    <cellStyle name="Comma  - Style1 12" xfId="36251"/>
    <cellStyle name="Accent6 - 40% 7 3 2 2" xfId="36252"/>
    <cellStyle name="sstot 2 12 2 2" xfId="36253"/>
    <cellStyle name="Accent2 - 40% 19 2" xfId="36254"/>
    <cellStyle name="Accent2 - 40% 24 2" xfId="36255"/>
    <cellStyle name="常规 14 2 17" xfId="36256"/>
    <cellStyle name="常规 14 2 22" xfId="36257"/>
    <cellStyle name="20% - 强调文字颜色 4 2" xfId="36258"/>
    <cellStyle name="差_Book1_1 10 10 2" xfId="36259"/>
    <cellStyle name="好_元-3月开发区税收收入完成情况表 2 12 6" xfId="36260"/>
    <cellStyle name="差_2015年开发区收支预算表20150301 13 13" xfId="36261"/>
    <cellStyle name="好_（定稿）2013年开发区区域内税收汇总03版 2 7 5 2" xfId="36262"/>
    <cellStyle name="强调 2 3 13 2" xfId="36263"/>
    <cellStyle name="差_2012年调整预算 4 7 2" xfId="36264"/>
    <cellStyle name="Accent5 - 20% 4 10" xfId="36265"/>
    <cellStyle name="好_2015年开发区收支预算表20150826定稿（加科技明细）结算后调整 5 10 2" xfId="36266"/>
    <cellStyle name="常规 6 11 6" xfId="36267"/>
    <cellStyle name="常规 2 10 6 9 2" xfId="36268"/>
    <cellStyle name="差_2014年元-12月收支 4 3 2" xfId="36269"/>
    <cellStyle name="好_元-3月开发区税收收入完成情况表 2 10 12 2" xfId="36270"/>
    <cellStyle name="好_Book1_1 3 14 2" xfId="36271"/>
    <cellStyle name="差_Book1 12 14" xfId="36272"/>
    <cellStyle name="差_Book1_1 2 8 5 2" xfId="36273"/>
    <cellStyle name="常规 4 3 4 5 2" xfId="36274"/>
    <cellStyle name="常规 6 2 8 7 2" xfId="36275"/>
    <cellStyle name="好_2013年财政收支表（2月8日） 2 8 8" xfId="36276"/>
    <cellStyle name="好_咸宁市直2013年政府基建支出预算表（一上) 2 3 13" xfId="36277"/>
    <cellStyle name="Comma  - Style5 24 2" xfId="36278"/>
    <cellStyle name="Comma  - Style5 19 2" xfId="36279"/>
    <cellStyle name="小数 10 9 2" xfId="36280"/>
    <cellStyle name="差_（定稿）2013年开发区区域内税收汇总03版 2 9 4" xfId="36281"/>
    <cellStyle name="常规 8 8 4 2" xfId="36282"/>
    <cellStyle name="好_咸宁市直2013年政府基建支出预算表（一上) 2 7 3 2" xfId="36283"/>
    <cellStyle name="好_财政优惠政策计算表20140527 10 3 2" xfId="36284"/>
    <cellStyle name="常规 8 13 9 2" xfId="36285"/>
    <cellStyle name="好_2014年元-12月收支 7 3 2" xfId="36286"/>
    <cellStyle name="PSInt 5 2 2" xfId="36287"/>
    <cellStyle name="Header2 6 9" xfId="36288"/>
    <cellStyle name="PSInt 9 2 2" xfId="36289"/>
    <cellStyle name="常规 2 2 5 2 9 14" xfId="36290"/>
    <cellStyle name="常规 5 9 8" xfId="36291"/>
    <cellStyle name="Accent6 - 20% 4 3 2" xfId="36292"/>
    <cellStyle name="好_2015年元-12月收支 11 4" xfId="36293"/>
    <cellStyle name="常规 2 10 3 3" xfId="36294"/>
    <cellStyle name="好_123 4 5" xfId="36295"/>
    <cellStyle name="常规 2 8 12 3 2" xfId="36296"/>
    <cellStyle name="Accent6 4 7 2" xfId="36297"/>
    <cellStyle name="Accent1 - 40% 8 2 4 2" xfId="36298"/>
    <cellStyle name="Accent5 - 60% 9 2 5 2 2" xfId="36299"/>
    <cellStyle name="常规 2 2 2 5 4 13" xfId="36300"/>
    <cellStyle name="Accent3 4 2" xfId="36301"/>
    <cellStyle name="Accent3 - 20% 9 5 2" xfId="36302"/>
    <cellStyle name="常规 5 10 9" xfId="36303"/>
    <cellStyle name="差_（定稿）2013年开发区区域内税收汇总03版 2 5 4 2" xfId="36304"/>
    <cellStyle name="Accent3 - 40% 7 9 2" xfId="36305"/>
    <cellStyle name="差_Book1_1 14 2" xfId="36306"/>
    <cellStyle name="常规 14 2 8 4" xfId="36307"/>
    <cellStyle name="差_Book1 3 10 2" xfId="36308"/>
    <cellStyle name="Comma  - Style2 7 4 2" xfId="36309"/>
    <cellStyle name="常规 2 2 6 13 2" xfId="36310"/>
    <cellStyle name="常规 10 3 10 12 2" xfId="36311"/>
    <cellStyle name="差_Book1 22" xfId="36312"/>
    <cellStyle name="差_Book1 17" xfId="36313"/>
    <cellStyle name="差_123 2 9 10" xfId="36314"/>
    <cellStyle name="常规 4 3" xfId="36315"/>
    <cellStyle name="Accent4 - 60% 7 2 2" xfId="36316"/>
    <cellStyle name="常规 2 7 13 2" xfId="36317"/>
    <cellStyle name="Accent1 5 6" xfId="36318"/>
    <cellStyle name="常规 13 11 3" xfId="36319"/>
    <cellStyle name="差_2012-2013年结算140424李爱民 8 9" xfId="36320"/>
    <cellStyle name="常规 2 10 2" xfId="36321"/>
    <cellStyle name="数字 7 8" xfId="36322"/>
    <cellStyle name="Accent6 - 60% 11 8 2 2" xfId="36323"/>
    <cellStyle name="强调 2 7 4 2" xfId="36324"/>
    <cellStyle name="差_元-3月开发区税收收入完成情况表 2 8 8" xfId="36325"/>
    <cellStyle name="Comma  - Style2 6 9 2 2" xfId="36326"/>
    <cellStyle name="Accent6 4 5 2 2" xfId="36327"/>
    <cellStyle name="好_123 2 5 2" xfId="36328"/>
    <cellStyle name="Accent6 - 20% 10 2 5" xfId="36329"/>
    <cellStyle name="差_2015年元-12月收支 2 10 3 2" xfId="36330"/>
    <cellStyle name="好_元-3月开发区税收收入完成情况表 2 2 10 2" xfId="36331"/>
    <cellStyle name="常规 2 4 6 4 2" xfId="36332"/>
    <cellStyle name="Accent3 9 14" xfId="36333"/>
    <cellStyle name="差_2015年开发区收支预算表20150826定稿（加科技明细）结算后调整 11 13" xfId="36334"/>
    <cellStyle name="常规 3 11 6 2" xfId="36335"/>
    <cellStyle name="好_2012年调整预算 5 9" xfId="36336"/>
    <cellStyle name="40% - 强调文字颜色 5 2 5" xfId="36337"/>
    <cellStyle name="差_2012-2013年结算140424李爱民 2 9 2" xfId="36338"/>
    <cellStyle name="常规 3 8 3" xfId="36339"/>
    <cellStyle name="常规 8 2 6" xfId="36340"/>
    <cellStyle name="好_2013年财政收支表（2月8日） 5 7 2" xfId="36341"/>
    <cellStyle name="后继超链接 3 9" xfId="36342"/>
    <cellStyle name="SHADEDSTORES 6 2 4 4" xfId="36343"/>
    <cellStyle name="Accent6 10 15" xfId="36344"/>
    <cellStyle name="Comma  - Style6 6 4 2 2" xfId="36345"/>
    <cellStyle name="后继超级链接 4 2" xfId="36346"/>
    <cellStyle name="Accent2 - 20% 3 8 2" xfId="36347"/>
    <cellStyle name="Copied 2 7 2 2" xfId="36348"/>
    <cellStyle name="常规 2 2 2 9 7 7" xfId="36349"/>
    <cellStyle name="差_2015年元-12月收支 10 2 2" xfId="36350"/>
    <cellStyle name="Accent4 3 2 2" xfId="36351"/>
    <cellStyle name="差_2012年调整预算 3 9" xfId="36352"/>
    <cellStyle name="货币 2 11 14" xfId="36353"/>
    <cellStyle name="SHADEDSTORES 7 4 3" xfId="36354"/>
    <cellStyle name="Accent4 - 20% 8 13 2" xfId="36355"/>
    <cellStyle name="常规 9 2 11 14" xfId="36356"/>
    <cellStyle name="差_2012年调整预算 2 11 3 2" xfId="36357"/>
    <cellStyle name="Comma  - Style1 4 10" xfId="36358"/>
    <cellStyle name="常规 2 2 7 2 16 2" xfId="36359"/>
    <cellStyle name="常规 2 2 7 2 21 2" xfId="36360"/>
    <cellStyle name="常规 4 3 8 10 2" xfId="36361"/>
    <cellStyle name="Comma  - Style6 8 11" xfId="36362"/>
    <cellStyle name="常规 2 9 2 5 2" xfId="36363"/>
    <cellStyle name="强调 3 5 5" xfId="36364"/>
    <cellStyle name="差_元-3月开发区税收收入完成情况表 8 5 2" xfId="36365"/>
    <cellStyle name="差_123 3 7" xfId="36366"/>
    <cellStyle name="Accent1 - 20% 2 5 2" xfId="36367"/>
    <cellStyle name="常规 17 7 2" xfId="36368"/>
    <cellStyle name="常规 22 7 2" xfId="36369"/>
    <cellStyle name="常规 8 2 7" xfId="36370"/>
    <cellStyle name="常规 2 2 2 6 5 14" xfId="36371"/>
    <cellStyle name="好_财政优惠政策计算表20140527 7 10" xfId="36372"/>
    <cellStyle name="Comma [0] 16" xfId="36373"/>
    <cellStyle name="Comma  - Style2 24 3" xfId="36374"/>
    <cellStyle name="Comma  - Style2 19 3" xfId="36375"/>
    <cellStyle name="Accent5 9 4 2" xfId="36376"/>
    <cellStyle name="好_元-3月开发区税收收入完成情况表 6 3 2" xfId="36377"/>
    <cellStyle name="Accent6 - 60% 17" xfId="36378"/>
    <cellStyle name="Accent6 - 60% 22" xfId="36379"/>
    <cellStyle name="Accent4 - 40% 6 5 2" xfId="36380"/>
    <cellStyle name="Comma  - Style1 7 13 2" xfId="36381"/>
    <cellStyle name="Accent2 - 40% 7 2 3" xfId="36382"/>
    <cellStyle name="常规 2 2 2 2 5 6 2" xfId="36383"/>
    <cellStyle name="Comma [0] 10" xfId="36384"/>
    <cellStyle name="好_（定稿）2013年开发区区域内税收汇总03版 10 11 2" xfId="36385"/>
    <cellStyle name="Comma  - Style4 4 7 3" xfId="36386"/>
    <cellStyle name="Accent6 - 40% 7 2 3 2 2" xfId="36387"/>
    <cellStyle name="常规 6 8 13 2" xfId="36388"/>
    <cellStyle name="Comma  - Style4 4 13 2 2" xfId="36389"/>
    <cellStyle name="差_2013年财政收支表（2月8日） 2 3 7 2" xfId="36390"/>
    <cellStyle name="常规 2 2 7 2 6 7 2" xfId="36391"/>
    <cellStyle name="常规 5 2 2 9 12" xfId="36392"/>
    <cellStyle name="差_元-3月开发区税收收入完成情况表 3 4" xfId="36393"/>
    <cellStyle name="常规 2 5 9 4 2" xfId="36394"/>
    <cellStyle name="Accent2 - 40% 8 2 6" xfId="36395"/>
    <cellStyle name="差_财政优惠政策计算表20140527 2 4 8" xfId="36396"/>
    <cellStyle name="60% - 强调文字颜色 1 2" xfId="36397"/>
    <cellStyle name="好_财政优惠政策计算表20140527 10" xfId="36398"/>
    <cellStyle name="Accent4 - 20% 7 2 6 2" xfId="36399"/>
    <cellStyle name="差_2012年调整预算 6 4 2" xfId="36400"/>
    <cellStyle name="好_2014年元-12月收支 10 13" xfId="36401"/>
    <cellStyle name="常规 2 8 7 4 2" xfId="36402"/>
    <cellStyle name="SHADEDSTORES 4 10 2" xfId="36403"/>
    <cellStyle name="好_123 2 8 5 2" xfId="36404"/>
    <cellStyle name="差_2015年开发区收支预算表20150301 2 4 13" xfId="36405"/>
    <cellStyle name="差_2014年元-12月收支 8 11 2" xfId="36406"/>
    <cellStyle name="未定义 2 17 2" xfId="36407"/>
    <cellStyle name="Accent2 - 60% 4 2 6" xfId="36408"/>
    <cellStyle name="常规 25" xfId="36409"/>
    <cellStyle name="常规 30" xfId="36410"/>
    <cellStyle name="差_2014年元-12月收支 2 18 2" xfId="36411"/>
    <cellStyle name="差_2014年元-12月收支 2 23 2" xfId="36412"/>
    <cellStyle name="Accent6 10 9 2 2" xfId="36413"/>
    <cellStyle name="常规 12 2 3 12" xfId="36414"/>
    <cellStyle name="Accent5 - 20% 7 2 7" xfId="36415"/>
    <cellStyle name="常规 2 2 6 2 5 4" xfId="36416"/>
    <cellStyle name="常规 2 2 5 2 4 2" xfId="36417"/>
    <cellStyle name="好_123 3 2" xfId="36418"/>
    <cellStyle name="Comma  - Style5 5 2" xfId="36419"/>
    <cellStyle name="常规 6 2 10 7 2" xfId="36420"/>
    <cellStyle name="Comma  - Style8 4 11 3" xfId="36421"/>
    <cellStyle name="好_2015年元-12月收支 3 5" xfId="36422"/>
    <cellStyle name="好_2015年元-12月收支 12 5 2" xfId="36423"/>
    <cellStyle name="Accent2 7 7" xfId="36424"/>
    <cellStyle name="常规 15 2 8 2" xfId="36425"/>
    <cellStyle name="Accent2 - 40% 12 6 2" xfId="36426"/>
    <cellStyle name="好_Book1 6 8" xfId="36427"/>
    <cellStyle name="差_2015年开发区收支预算表20150301 2 7 4" xfId="36428"/>
    <cellStyle name="好_2015年元-12月收支 8 10" xfId="36429"/>
    <cellStyle name="Accent5 11 3 2 2" xfId="36430"/>
    <cellStyle name="Comma  - Style1 11 5 2" xfId="36431"/>
    <cellStyle name="差_2012年调整预算 2 10 9" xfId="36432"/>
    <cellStyle name="常规 11 2 12" xfId="36433"/>
    <cellStyle name="差_2013年财政收支表（2月8日） 2 8 10 2" xfId="36434"/>
    <cellStyle name="常规 2 9 13" xfId="36435"/>
    <cellStyle name="表标题 12 5 2 2" xfId="36436"/>
    <cellStyle name="Comma  - Style6 9 2 3" xfId="36437"/>
    <cellStyle name="常规 10 7 6" xfId="36438"/>
    <cellStyle name="强调 1 6 7 2" xfId="36439"/>
    <cellStyle name="常规 2 7 2 4" xfId="36440"/>
    <cellStyle name="好_Book1 2 6" xfId="36441"/>
    <cellStyle name="Input [yellow] 3 10" xfId="36442"/>
    <cellStyle name="Accent2 - 60% 7 12" xfId="36443"/>
    <cellStyle name="常规 2 7 6" xfId="36444"/>
    <cellStyle name="Comma  - Style5 22 2 2" xfId="36445"/>
    <cellStyle name="Comma  - Style5 17 2 2" xfId="36446"/>
    <cellStyle name="差_2015年开发区收支预算表20150301 2 5 5" xfId="36447"/>
    <cellStyle name="20% - 强调文字颜色 2 4" xfId="36448"/>
    <cellStyle name="常规 2 5 12 11 2" xfId="36449"/>
    <cellStyle name="常规 2 2 3 2 5 11" xfId="36450"/>
    <cellStyle name="常规 8 2 11 11 2" xfId="36451"/>
    <cellStyle name="Accent1 - 40% 3 14" xfId="36452"/>
    <cellStyle name="好_2014年元-12月收支 3 9" xfId="36453"/>
    <cellStyle name="好_2013年财政收支表（2月8日） 8 14 2" xfId="36454"/>
    <cellStyle name="好_2012-2013年结算140424李爱民 2 12 7" xfId="36455"/>
    <cellStyle name="差_Book1_1 2 12 4 2" xfId="36456"/>
    <cellStyle name="Comma  - Style8 2 3 2 2" xfId="36457"/>
    <cellStyle name="PSInt 2 7" xfId="36458"/>
    <cellStyle name="常规 2 2 9 2 4 10" xfId="36459"/>
    <cellStyle name="常规 29 14" xfId="36460"/>
    <cellStyle name="差_元-3月开发区税收收入完成情况表 8" xfId="36461"/>
    <cellStyle name="Accent2 - 40% 10 4 2" xfId="36462"/>
    <cellStyle name="好_2015年开发区收支预算表20150301 12 3" xfId="36463"/>
    <cellStyle name="差_（定稿）2013年开发区区域内税收汇总03版 2 12" xfId="36464"/>
    <cellStyle name="好_2015年开发区收支预算表20150826定稿（加科技明细）结算后调整 2 10 5" xfId="36465"/>
    <cellStyle name="常规 2 2 2 2 7 3" xfId="36466"/>
    <cellStyle name="好_2015年元-12月收支 5" xfId="36467"/>
    <cellStyle name="好_123 2 8 2 2" xfId="36468"/>
    <cellStyle name="常规 9 3 3 10" xfId="36469"/>
    <cellStyle name="好_咸宁市直2013年政府基建支出预算表（一上) 2 7 13 2" xfId="36470"/>
    <cellStyle name="常规 2 2 8 2 4 10" xfId="36471"/>
    <cellStyle name="常规 7 2 10 2" xfId="36472"/>
    <cellStyle name="Accent4 - 40% 7 2" xfId="36473"/>
    <cellStyle name="Accent1 - 40% 8 2" xfId="36474"/>
    <cellStyle name="差_2012年调整预算 2 8 5" xfId="36475"/>
    <cellStyle name="Accent3 - 20% 9 2 7" xfId="36476"/>
    <cellStyle name="差_2012-2013年结算140424李爱民 2 10 5 2" xfId="36477"/>
    <cellStyle name="常规 5 3 14" xfId="36478"/>
    <cellStyle name="Accent3 - 20% 6 8" xfId="36479"/>
    <cellStyle name="Comma  - Style7 19 3" xfId="36480"/>
    <cellStyle name="Comma  - Style7 24 3" xfId="36481"/>
    <cellStyle name="常规 2 8 2 10 2" xfId="36482"/>
    <cellStyle name="Comma  - Style8 7 5" xfId="36483"/>
    <cellStyle name="好_（定稿）2013年开发区区域内税收汇总03版 2 8 14" xfId="36484"/>
    <cellStyle name="Accent6 19 2" xfId="36485"/>
    <cellStyle name="差_（定稿）2013年开发区区域内税收汇总03版 2 2 14" xfId="36486"/>
    <cellStyle name="差_（定稿）2013年开发区区域内税收汇总03版 2 12 7 2" xfId="36487"/>
    <cellStyle name="常规 9 2 9 10 2" xfId="36488"/>
    <cellStyle name="常规 7 2 6 8" xfId="36489"/>
    <cellStyle name="常规 5 2 2 4 8 2" xfId="36490"/>
    <cellStyle name="Comma  - Style1 9 2 2" xfId="36491"/>
    <cellStyle name="常规 2 3 12 13 2" xfId="36492"/>
    <cellStyle name="Comma  - Style8 2 8 2" xfId="36493"/>
    <cellStyle name="差_2012年调整预算 2 8 12 2" xfId="36494"/>
    <cellStyle name="表标题 14 3" xfId="36495"/>
    <cellStyle name="Percent [2] 7 2 2" xfId="36496"/>
    <cellStyle name="常规 2 2 2 8 9 11" xfId="36497"/>
    <cellStyle name="常规 2 2 2 4 2 5" xfId="36498"/>
    <cellStyle name="Comma  - Style7 12 10" xfId="36499"/>
    <cellStyle name="常规 2 2 7 2 7 4 2" xfId="36500"/>
    <cellStyle name="差_2013年财政收支表（2月8日） 2 4 4 2" xfId="36501"/>
    <cellStyle name="20% - 强调文字颜色 4 3" xfId="36502"/>
    <cellStyle name="20% - 强调文字颜色 1 3 2" xfId="36503"/>
    <cellStyle name="Accent1 - 40% 6 2 6" xfId="36504"/>
    <cellStyle name="Accent4 4 9" xfId="36505"/>
    <cellStyle name="常规 3 3 9 9" xfId="36506"/>
    <cellStyle name="常规 2 7 8 4" xfId="36507"/>
    <cellStyle name="表标题 9 11 2" xfId="36508"/>
    <cellStyle name="常规 6 2 9 9 2" xfId="36509"/>
    <cellStyle name="Currency [0] 5 2 2" xfId="36510"/>
    <cellStyle name="常规 11 2 6 9 2" xfId="36511"/>
    <cellStyle name="Accent3 - 40% 9 12" xfId="36512"/>
    <cellStyle name="Accent4 - 60% 5 2 6" xfId="36513"/>
    <cellStyle name="t_HVAC Equipment (3) 2 7" xfId="36514"/>
    <cellStyle name="Comma  - Style6 11 10" xfId="36515"/>
    <cellStyle name="Comma  - Style2 4 8 2" xfId="36516"/>
    <cellStyle name="Accent5 - 20% 7 3" xfId="36517"/>
    <cellStyle name="Accent6 - 40% 5 8 2" xfId="36518"/>
    <cellStyle name="差_2013年财政收支表（2月8日） 2 11 12" xfId="36519"/>
    <cellStyle name="差_元-3月开发区税收收入完成情况表 3 11 2" xfId="36520"/>
    <cellStyle name="常规 2 2 5 2 8 6 2" xfId="36521"/>
    <cellStyle name="表标题 10 15" xfId="36522"/>
    <cellStyle name="Accent3 - 20% 6 4 2" xfId="36523"/>
    <cellStyle name="后继超级链接 10 3 2" xfId="36524"/>
    <cellStyle name="Accent1 - 20% 9 2 7" xfId="36525"/>
    <cellStyle name="SHADEDSTORES 4 13 4 2" xfId="36526"/>
    <cellStyle name="差_元-3月开发区税收收入完成情况表 11 6" xfId="36527"/>
    <cellStyle name="Accent6 - 40% 4 5 2 2" xfId="36528"/>
    <cellStyle name="未定义 2 14 2" xfId="36529"/>
    <cellStyle name="常规 2 7 3" xfId="36530"/>
    <cellStyle name="差_Book1_1 2 3 3" xfId="36531"/>
    <cellStyle name="常规 2 7 12 5 2" xfId="36532"/>
    <cellStyle name="Accent1 - 40% 3 2 6 2" xfId="36533"/>
    <cellStyle name="常规 2 2 2 9 7 8 2" xfId="36534"/>
    <cellStyle name="差_财政优惠政策计算表20140527 2 11 2 2" xfId="36535"/>
    <cellStyle name="差_Book1_1 2 4 7" xfId="36536"/>
    <cellStyle name="PSDec 2 2 2" xfId="36537"/>
    <cellStyle name="好_咸宁市直2013年政府基建支出预算表（一上) 2 3 10 2" xfId="36538"/>
    <cellStyle name="好_2012-2013年结算140424李爱民 2 4 2 2" xfId="36539"/>
    <cellStyle name="好_2014年元-12月收支 6 9 2" xfId="36540"/>
    <cellStyle name="差_2014年元-12月收支 8 6 2" xfId="36541"/>
    <cellStyle name="差_咸宁市直2013年政府基建支出预算表（一上) 2 5 7 2" xfId="36542"/>
    <cellStyle name="Accent6 - 60% 3 12" xfId="36543"/>
    <cellStyle name="好_2015年开发区收支预算表20150301 2 9 13" xfId="36544"/>
    <cellStyle name="常规 12 2 9 2 2" xfId="36545"/>
    <cellStyle name="一般_EUitemdb-imp2c-add" xfId="36546"/>
    <cellStyle name="差_2015年元-12月收支 6 13 2" xfId="36547"/>
    <cellStyle name="Comma  - Style8 9 4" xfId="36548"/>
    <cellStyle name="常规 15 2 7 6 2" xfId="36549"/>
    <cellStyle name="差_财政优惠政策计算表20140527 5 11 2" xfId="36550"/>
    <cellStyle name="Comma  - Style2 7 13 2" xfId="36551"/>
    <cellStyle name="t 2" xfId="36552"/>
    <cellStyle name="表标题 7 12 2" xfId="36553"/>
    <cellStyle name="常规 8 4 13" xfId="36554"/>
    <cellStyle name="好_2014年元-12月收支 6 7" xfId="36555"/>
    <cellStyle name="好_2015年元-12月收支 11 14" xfId="36556"/>
    <cellStyle name="常规 22 5" xfId="36557"/>
    <cellStyle name="常规 17 5" xfId="36558"/>
    <cellStyle name="Accent5 - 40% 3 2 6 2" xfId="36559"/>
    <cellStyle name="差_2013年财政收支表（2月8日） 2 9 9" xfId="36560"/>
    <cellStyle name="已访问的超链接" xfId="36561" builtinId="9"/>
    <cellStyle name="差_2013年财政收支表（2月8日） 2 7 13" xfId="36562"/>
    <cellStyle name="PSInt 12 2" xfId="36563"/>
    <cellStyle name="差_财政优惠政策计算表20140527 2 12 2" xfId="36564"/>
    <cellStyle name="常规 2 2 7 2 8 11" xfId="36565"/>
    <cellStyle name="Comma  - Style2 4 14 2" xfId="36566"/>
    <cellStyle name="标题 4 2 4 2" xfId="36567"/>
    <cellStyle name="差_（定稿）2013年开发区区域内税收汇总03版 8 10 2" xfId="36568"/>
    <cellStyle name="常规 5 2 2 9 6" xfId="36569"/>
    <cellStyle name="常规 2 2 2 6 11 2" xfId="36570"/>
    <cellStyle name="常规 16" xfId="36571"/>
    <cellStyle name="常规 21" xfId="36572"/>
    <cellStyle name="表标题 3 10 2 2" xfId="36573"/>
    <cellStyle name="小数 10 13 2" xfId="36574"/>
    <cellStyle name="Accent2 - 60% 4 2 2" xfId="36575"/>
    <cellStyle name="好_2014年元-12月收支 2 9" xfId="36576"/>
    <cellStyle name="好_2014年元-12月收支 6 5" xfId="36577"/>
    <cellStyle name="常规 8 4 11" xfId="36578"/>
    <cellStyle name="Accent4 8 9" xfId="36579"/>
    <cellStyle name="20% - 强调文字颜色 1 7 2" xfId="36580"/>
    <cellStyle name="常规 2 2 8 2 9 12" xfId="36581"/>
    <cellStyle name="好_123 2 11 2" xfId="36582"/>
    <cellStyle name="SHADEDSTORES 3 7 2" xfId="36583"/>
    <cellStyle name="常规 2 2 3 2 2 8" xfId="36584"/>
    <cellStyle name="Accent5 - 40% 8 10 2" xfId="36585"/>
    <cellStyle name="好_咸宁市直2013年政府基建支出预算表（一上) 13 6 2" xfId="36586"/>
    <cellStyle name="后继超级链接 8 7" xfId="36587"/>
    <cellStyle name="常规 2 2 2 7 6 6" xfId="36588"/>
    <cellStyle name="常规 2 2 3 2 4 7" xfId="36589"/>
    <cellStyle name="Comma  - Style3 9 11 2" xfId="36590"/>
    <cellStyle name="差_（定稿）2013年开发区区域内税收汇总03版 2 10 12" xfId="36591"/>
    <cellStyle name="Accent5 - 40% 4 2 5" xfId="36592"/>
    <cellStyle name="好_2015年开发区收支预算表20150301 5 12" xfId="36593"/>
    <cellStyle name="常规 2 8 2 13 2" xfId="36594"/>
    <cellStyle name="Accent3 - 20% 9 8" xfId="36595"/>
    <cellStyle name="好_123 2 5 12 2" xfId="36596"/>
    <cellStyle name="Accent6 - 20% 3 5 3" xfId="36597"/>
    <cellStyle name="Accent5 - 20% 11 5 2" xfId="36598"/>
    <cellStyle name="常规 10 2 8 4 2" xfId="36599"/>
    <cellStyle name="常规 5 2 2 6 4 2" xfId="36600"/>
    <cellStyle name="Accent4 - 40% 6 7" xfId="36601"/>
    <cellStyle name="货币 2 5 9 2" xfId="36602"/>
    <cellStyle name="Accent5 - 60% 8 5" xfId="36603"/>
    <cellStyle name="常规 2 2 2 6 2 6" xfId="36604"/>
    <cellStyle name="Comma  - Style4 10 5" xfId="36605"/>
    <cellStyle name="常规 6 2 8 14" xfId="36606"/>
    <cellStyle name="差_2015年开发区收支预算表20150826定稿（加科技明细）结算后调整 2 4 14" xfId="36607"/>
    <cellStyle name="Accent1 - 60% 3 11" xfId="36608"/>
    <cellStyle name="Moneda [0]_96 Risk" xfId="36609"/>
    <cellStyle name="Accent2 - 40% 8 2" xfId="36610"/>
    <cellStyle name="差_2013年财政收支表（2月8日） 2 12 8 2" xfId="36611"/>
    <cellStyle name="差_2014年元-12月收支 10 5" xfId="36612"/>
    <cellStyle name="差_元-3月开发区税收收入完成情况表 4 15" xfId="36613"/>
    <cellStyle name="常规 2 6 12 5" xfId="36614"/>
    <cellStyle name="Accent3 3 2" xfId="36615"/>
    <cellStyle name="好_2015年开发区收支预算表20150826定稿（加科技明细）结算后调整 8 7" xfId="36616"/>
    <cellStyle name="差_元-3月开发区税收收入完成情况表 2 4 2 2" xfId="36617"/>
    <cellStyle name="Accent2 - 20% 5 11" xfId="36618"/>
    <cellStyle name="常规 2 2 2 9 8 7" xfId="36619"/>
    <cellStyle name="货币 2 8 15" xfId="36620"/>
    <cellStyle name="常规 2 2 3 15" xfId="36621"/>
    <cellStyle name="差_2012年调整预算 2 6 11" xfId="36622"/>
    <cellStyle name="Accent6 - 60% 5 8 2 2" xfId="36623"/>
    <cellStyle name="差_123 2 12 3" xfId="36624"/>
    <cellStyle name="常规 2 8 5 9" xfId="36625"/>
    <cellStyle name="Accent6 - 20% 6 2 5 2" xfId="36626"/>
    <cellStyle name="Accent4 - 20% 5 3 2" xfId="36627"/>
    <cellStyle name="Accent3 - 40% 6 2 7" xfId="36628"/>
    <cellStyle name="常规 2 8 3 13" xfId="36629"/>
    <cellStyle name="常规 9 3 8 4 2" xfId="36630"/>
    <cellStyle name="好_2014年元-12月收支 2 3 12" xfId="36631"/>
    <cellStyle name="常规 2 8 2 12 2" xfId="36632"/>
    <cellStyle name="Accent2 - 60% 7 2 5" xfId="36633"/>
    <cellStyle name="Accent3 - 20% 8 8" xfId="36634"/>
    <cellStyle name="常规 2 2 4 2 4 2" xfId="36635"/>
    <cellStyle name="差_财政优惠政策计算表20140527 9" xfId="36636"/>
    <cellStyle name="好_2012年调整预算 3 13" xfId="36637"/>
    <cellStyle name="Accent4 - 40% 9 2 6 2" xfId="36638"/>
    <cellStyle name="好_2012年调整预算 2 7 9 2" xfId="36639"/>
    <cellStyle name="差_2015年开发区收支预算表20150301 8 7 2" xfId="36640"/>
    <cellStyle name="常规 12 2 4 11" xfId="36641"/>
    <cellStyle name="常规 2 2 16 8 2" xfId="36642"/>
    <cellStyle name="常规 15 2 2 7 2" xfId="36643"/>
    <cellStyle name="好_123 2 8 14" xfId="36644"/>
    <cellStyle name="好_2013年财政收支表（2月8日） 12 9" xfId="36645"/>
    <cellStyle name="好_2015年元-12月收支 9 8 2" xfId="36646"/>
    <cellStyle name="常规 2 2 2 4 5 8" xfId="36647"/>
    <cellStyle name="差_2015年开发区收支预算表20150826定稿（加科技明细）结算后调整 9 5" xfId="36648"/>
    <cellStyle name="好_2014年元-12月收支 2 13 2" xfId="36649"/>
    <cellStyle name="entry box 6 2 3" xfId="36650"/>
    <cellStyle name="好_2012年调整预算 2 11 8 2" xfId="36651"/>
    <cellStyle name="Comma  - Style2 6 13" xfId="36652"/>
    <cellStyle name="差_咸宁市直2013年政府基建支出预算表（一上) 2 10 6" xfId="36653"/>
    <cellStyle name="Accent2 5 10" xfId="36654"/>
    <cellStyle name="常规 15 2 2 6" xfId="36655"/>
    <cellStyle name="差_咸宁市直2013年政府基建支出预算表（一上) 2 6 14 2" xfId="36656"/>
    <cellStyle name="常规 2 2 2 4 5 13 2" xfId="36657"/>
    <cellStyle name="好_财政优惠政策计算表20140527 8 9 2" xfId="36658"/>
    <cellStyle name="常规 8 2 6 7" xfId="36659"/>
    <cellStyle name="差_123 6 10" xfId="36660"/>
    <cellStyle name="好_2015年开发区收支预算表20150301 2 10 3" xfId="36661"/>
    <cellStyle name="常规 7 2 5 13" xfId="36662"/>
    <cellStyle name="好_2012-2013年结算140424李爱民 8 3" xfId="36663"/>
    <cellStyle name="数字 11 3 2" xfId="36664"/>
    <cellStyle name="好_2013年财政收支表（2月8日） 10 10" xfId="36665"/>
    <cellStyle name="Accent5 - 40% 2 6 2" xfId="36666"/>
    <cellStyle name="差_2015年元-12月收支 13 5" xfId="36667"/>
    <cellStyle name="Accent6 - 40% 2 11 3" xfId="36668"/>
    <cellStyle name="常规 8 2 3 2 2" xfId="36669"/>
    <cellStyle name="Accent3 - 60% 5 9" xfId="36670"/>
    <cellStyle name="Comma  - Style3 7 3 2 2" xfId="36671"/>
    <cellStyle name="regstoresfromspecstores 9" xfId="36672"/>
    <cellStyle name="计算" xfId="36673" builtinId="22"/>
    <cellStyle name="好_2012-2013年结算140424李爱民 2 11 5" xfId="36674"/>
    <cellStyle name="Accent5 - 20% 3 2 4 2" xfId="36675"/>
    <cellStyle name="Accent6 - 20% 5 5 3" xfId="36676"/>
    <cellStyle name="差_财政优惠政策计算表20140527 7 14" xfId="36677"/>
    <cellStyle name="Accent6 - 20% 8 5 2" xfId="36678"/>
    <cellStyle name="好_2013年财政收支表（2月8日） 2 3 2 2" xfId="36679"/>
    <cellStyle name="Accent1 - 40% 4 14" xfId="36680"/>
    <cellStyle name="好_2015年开发区收支预算表20150826定稿（加科技明细）结算后调整 3 2" xfId="36681"/>
    <cellStyle name="Accent6 - 20% 8 3 2 2" xfId="36682"/>
    <cellStyle name="PSDate 2 6 2" xfId="36683"/>
    <cellStyle name="超级链接 9 8 2" xfId="36684"/>
    <cellStyle name="Accent5 - 20% 7 6 2" xfId="36685"/>
    <cellStyle name="差_咸宁市直2013年政府基建支出预算表（一上) 12 6 2" xfId="36686"/>
    <cellStyle name="好_2014年元-12月收支" xfId="36687"/>
    <cellStyle name="常规 2 4 7 13" xfId="36688"/>
    <cellStyle name="常规 2 2 2 8 10 13" xfId="36689"/>
    <cellStyle name="差_2014年元-12月收支 2 9 2 2" xfId="36690"/>
    <cellStyle name="差_（定稿）2013年开发区区域内税收汇总03版 3 10" xfId="36691"/>
    <cellStyle name="Accent5 - 60% 6 7 2 2" xfId="36692"/>
    <cellStyle name="Accent2 - 40% 8 12" xfId="36693"/>
    <cellStyle name="Accent6 - 20% 9 2 4 2" xfId="36694"/>
    <cellStyle name="表标题 6 3 2 2" xfId="36695"/>
    <cellStyle name="SHADEDSTORES 6 10 4" xfId="36696"/>
    <cellStyle name="常规 2 2 2 3 2 13 2" xfId="36697"/>
    <cellStyle name="好_2012-2013年结算140424李爱民 2 12 2" xfId="36698"/>
    <cellStyle name="常规 2 7 10 13 2" xfId="36699"/>
    <cellStyle name="常规 2 2 2 6 11 4" xfId="36700"/>
    <cellStyle name="常规 2 2 2 6 3 13" xfId="36701"/>
    <cellStyle name="SHADEDSTORES 17 2 2" xfId="36702"/>
    <cellStyle name="常规 2 2 2 7 2 3" xfId="36703"/>
    <cellStyle name="后继超级链接 4 4" xfId="36704"/>
    <cellStyle name="Comma  - Style5 12" xfId="36705"/>
    <cellStyle name="常规 10 10 3 2" xfId="36706"/>
    <cellStyle name="小数 10 2" xfId="36707"/>
    <cellStyle name="SHADEDSTORES 4 2 3 2 2" xfId="36708"/>
    <cellStyle name="强调 2 9 2 2" xfId="36709"/>
    <cellStyle name="好_Book1_1 14 2" xfId="36710"/>
    <cellStyle name="差_元-3月开发区税收收入完成情况表 10 11 2" xfId="36711"/>
    <cellStyle name="数字 9 15" xfId="36712"/>
    <cellStyle name="常规 2 6 6 14" xfId="36713"/>
    <cellStyle name="常规 10 3 11 14" xfId="36714"/>
    <cellStyle name="差_2014年元-12月收支 12" xfId="36715"/>
    <cellStyle name="Accent6 - 40% 8 2 4" xfId="36716"/>
    <cellStyle name="表标题 6 12" xfId="36717"/>
    <cellStyle name="常规 4 2 6 6 2" xfId="36718"/>
    <cellStyle name="常规 2 3 2 4 2" xfId="36719"/>
    <cellStyle name="差_元-3月开发区税收收入完成情况表 6" xfId="36720"/>
    <cellStyle name="常规 4 4 2 4 2" xfId="36721"/>
    <cellStyle name="好_2014年元-12月收支 10 7 2" xfId="36722"/>
    <cellStyle name="Accent1 - 20% 4 2 5 2" xfId="36723"/>
    <cellStyle name="常规 2 10 8 3" xfId="36724"/>
    <cellStyle name="常规 9 2 3 5 2" xfId="36725"/>
    <cellStyle name="Accent4 - 20% 9 12 2" xfId="36726"/>
    <cellStyle name="常规 2 2 2 10 8 2 2" xfId="36727"/>
    <cellStyle name="Accent3 - 40% 10 2 6 2" xfId="36728"/>
    <cellStyle name="差_（定稿）2013年开发区区域内税收汇总03版 2 8 2" xfId="36729"/>
    <cellStyle name="强调 3 6 13 2" xfId="36730"/>
    <cellStyle name="差_2013年财政收支表（2月8日） 2 11 2" xfId="36731"/>
    <cellStyle name="好_（定稿）2013年开发区区域内税收汇总03版 2 8 3 2" xfId="36732"/>
    <cellStyle name="常规 6 10 5 2" xfId="36733"/>
    <cellStyle name="好_财政优惠政策计算表20140527 4 6" xfId="36734"/>
    <cellStyle name="SHADEDSTORES 14 2" xfId="36735"/>
    <cellStyle name="差_2014年元-12月收支 2 5 2 2" xfId="36736"/>
    <cellStyle name="后继超级链接 12 8 2" xfId="36737"/>
    <cellStyle name="差_咸宁市直2013年政府基建支出预算表（一上)" xfId="36738"/>
    <cellStyle name="常规 2 9 2 12 2" xfId="36739"/>
    <cellStyle name="常规 11 2 5 6" xfId="36740"/>
    <cellStyle name="好_2012年调整预算 2 9 13 2" xfId="36741"/>
    <cellStyle name="Accent5 4 2 3 2 2" xfId="36742"/>
    <cellStyle name="好_元-3月开发区税收收入完成情况表 13 6 2" xfId="36743"/>
    <cellStyle name="Accent5 - 60% 5 4 2 2" xfId="36744"/>
    <cellStyle name="Comma  - Style8 6 9" xfId="36745"/>
    <cellStyle name="差_2015年元-12月收支 2 10 6" xfId="36746"/>
    <cellStyle name="后继超链接 10 2 2" xfId="36747"/>
    <cellStyle name="强调 3 9 8" xfId="36748"/>
    <cellStyle name="差_2012年调整预算 2 4 14 2" xfId="36749"/>
    <cellStyle name="差_咸宁市直2013年政府基建支出预算表（一上) 2 2 13" xfId="36750"/>
    <cellStyle name="Accent6 - 40% 9 5 2" xfId="36751"/>
    <cellStyle name="entry box 6 8" xfId="36752"/>
    <cellStyle name="差_元-3月开发区税收收入完成情况表 2 10 9" xfId="36753"/>
    <cellStyle name="好_2012年调整预算 8 11" xfId="36754"/>
    <cellStyle name="Comma  - Style1 10 9" xfId="36755"/>
    <cellStyle name="差_2015年开发区收支预算表20150301 2 5 2" xfId="36756"/>
    <cellStyle name="Comma  - Style6 11 12 2" xfId="36757"/>
    <cellStyle name="常规 5 3 2 9 3" xfId="36758"/>
    <cellStyle name="差_Book1_1 9 5" xfId="36759"/>
    <cellStyle name="常规 2 2 4 2 7 7" xfId="36760"/>
    <cellStyle name="常规 7 7 6" xfId="36761"/>
    <cellStyle name="Percent [2] 4 2" xfId="36762"/>
    <cellStyle name="Accent3 - 40% 6 9 2" xfId="36763"/>
    <cellStyle name="差_（定稿）2013年开发区区域内税收汇总03版 2 4 4 2" xfId="36764"/>
    <cellStyle name="Comma  - Style2 9 11" xfId="36765"/>
    <cellStyle name="差_（定稿）2013年开发区区域内税收汇总03版 15 2" xfId="36766"/>
    <cellStyle name="差_（定稿）2013年开发区区域内税收汇总03版 20 2" xfId="36767"/>
    <cellStyle name="Accent6 - 20% 4 13 2 2" xfId="36768"/>
    <cellStyle name="好_2014年元-12月收支 2 10 4" xfId="36769"/>
    <cellStyle name="常规 5 2 2 9" xfId="36770"/>
    <cellStyle name="常规 8 9 10" xfId="36771"/>
    <cellStyle name="差_Book1_1 7 3 2" xfId="36772"/>
    <cellStyle name="常规 2 7 14 2" xfId="36773"/>
    <cellStyle name="Accent1 6 6" xfId="36774"/>
    <cellStyle name="好_2015年开发区收支预算表20150826定稿（加科技明细）结算后调整 11 9" xfId="36775"/>
    <cellStyle name="差_Book1 4 2" xfId="36776"/>
    <cellStyle name="PSSpacer 12 3" xfId="36777"/>
    <cellStyle name="常规 3 6 2 2" xfId="36778"/>
    <cellStyle name="货币 2 12 6" xfId="36779"/>
    <cellStyle name="差_2015年开发区收支预算表20150301 4 12" xfId="36780"/>
    <cellStyle name="好_2012年调整预算 2 5 9 2" xfId="36781"/>
    <cellStyle name="Comma  - Style3 9 8 2" xfId="36782"/>
    <cellStyle name="Accent4 - 40% 3 10 2" xfId="36783"/>
    <cellStyle name="常规 7 2 5 4 2" xfId="36784"/>
    <cellStyle name="强调 2 11 11 2" xfId="36785"/>
    <cellStyle name="表标题 12 3 3" xfId="36786"/>
    <cellStyle name="Comma  - Style1 3 4 2" xfId="36787"/>
    <cellStyle name="Accent1 - 60% 7 6" xfId="36788"/>
    <cellStyle name="常规 29 8" xfId="36789"/>
    <cellStyle name="常规 10 3 8 9" xfId="36790"/>
    <cellStyle name="常规 4 2 4 11" xfId="36791"/>
    <cellStyle name="差_2015年开发区收支预算表20150826定稿（加科技明细）结算后调整 2 11 6 2" xfId="36792"/>
    <cellStyle name="差_2012-2013年结算140424李爱民 2 8 2 2" xfId="36793"/>
    <cellStyle name="常规 4 2 10 4 2" xfId="36794"/>
    <cellStyle name="常规 17 3 6 2" xfId="36795"/>
    <cellStyle name="Accent1 - 40% 11 3 2" xfId="36796"/>
    <cellStyle name="常规 2 2 2 2 3 13" xfId="36797"/>
    <cellStyle name="Accent6 - 60% 2 11 2 2" xfId="36798"/>
    <cellStyle name="Comma  - Style7 6 6 2 2" xfId="36799"/>
    <cellStyle name="差_2015年开发区收支预算表20150826定稿（加科技明细）结算后调整 7 11" xfId="36800"/>
    <cellStyle name="常规 2 2 10 8" xfId="36801"/>
    <cellStyle name="差_2015年开发区收支预算表20150301 2 9 5 2" xfId="36802"/>
    <cellStyle name="常规 5 2 2 8 13 2" xfId="36803"/>
    <cellStyle name="差_咸宁市直2013年政府基建支出预算表（一上) 3 12" xfId="36804"/>
    <cellStyle name="Accent2 - 60% 2 2 2" xfId="36805"/>
    <cellStyle name="表标题 25 2" xfId="36806"/>
    <cellStyle name="常规 2 2 9 2 5 12 2" xfId="36807"/>
    <cellStyle name="Accent6 - 20% 8 8 3" xfId="36808"/>
    <cellStyle name="PSDate 2 2" xfId="36809"/>
    <cellStyle name="差_咸宁市直2013年政府基建支出预算表（一上) 2 9 6" xfId="36810"/>
    <cellStyle name="Accent5 - 20% 5 8 2" xfId="36811"/>
    <cellStyle name="Comma [0] 10 2" xfId="36812"/>
    <cellStyle name="Accent2 - 20% 5 2 6 2" xfId="36813"/>
    <cellStyle name="常规 2 2 2 10 4 5" xfId="36814"/>
    <cellStyle name="差_2012年调整预算 2 10 2 2" xfId="36815"/>
    <cellStyle name="注释 7" xfId="36816"/>
    <cellStyle name="常规 2 8 24" xfId="36817"/>
    <cellStyle name="常规 2 8 19" xfId="36818"/>
    <cellStyle name="好_2015年开发区收支预算表20150301 3 7" xfId="36819"/>
    <cellStyle name="_Book1_1 3 5" xfId="36820"/>
    <cellStyle name="后继超链接 7 5" xfId="36821"/>
    <cellStyle name="常规 2 7 10 5 2" xfId="36822"/>
    <cellStyle name="Accent2 - 40% 9 13 2" xfId="36823"/>
    <cellStyle name="好_123 5 10" xfId="36824"/>
    <cellStyle name="SHADEDSTORES 4 3 5" xfId="36825"/>
    <cellStyle name="t" xfId="36826"/>
    <cellStyle name="常规 2 2 5 2 8 5 2" xfId="36827"/>
    <cellStyle name="Accent5 - 40% 3 2 6" xfId="36828"/>
    <cellStyle name="差_2015年开发区收支预算表20150301 2 9 10 2" xfId="36829"/>
    <cellStyle name="好_2014年元-12月收支 2 8 9 2" xfId="36830"/>
    <cellStyle name="常规 5 2 2 6 8" xfId="36831"/>
    <cellStyle name="强调 2 24 2" xfId="36832"/>
    <cellStyle name="强调 2 19 2" xfId="36833"/>
    <cellStyle name="常规 14 2 3 11" xfId="36834"/>
    <cellStyle name="Accent5 12 2" xfId="36835"/>
    <cellStyle name="差_元-3月开发区税收收入完成情况表 2 2 2" xfId="36836"/>
    <cellStyle name="20% - 强调文字颜色 2 2 7" xfId="36837"/>
    <cellStyle name="常规 7 3 2 2" xfId="36838"/>
    <cellStyle name="常规 2 2 4 2 3 3 2" xfId="36839"/>
    <cellStyle name="差_咸宁市直2013年政府基建支出预算表（一上) 2 3 7" xfId="36840"/>
    <cellStyle name="常规 10 8 11 2" xfId="36841"/>
    <cellStyle name="Comma  - Style6 12 11 3" xfId="36842"/>
    <cellStyle name="常规 9 9 2" xfId="36843"/>
    <cellStyle name="常规 8 2 9 5 2" xfId="36844"/>
    <cellStyle name="好_Book1 12 12" xfId="36845"/>
    <cellStyle name="Accent3 - 40% 9 2 5 2" xfId="36846"/>
    <cellStyle name="差_2014年元-12月收支 2 10 9 2" xfId="36847"/>
    <cellStyle name="小数 11 6" xfId="36848"/>
    <cellStyle name="常规 2 8 8 6 2" xfId="36849"/>
    <cellStyle name="常规 9 2 11 3" xfId="36850"/>
    <cellStyle name="常规 2 2 7 2 7 11" xfId="36851"/>
    <cellStyle name="SHADEDSTORES 8 2 2" xfId="36852"/>
    <cellStyle name="常规 2 8 3 5" xfId="36853"/>
    <cellStyle name="常规 10 3 10 6" xfId="36854"/>
    <cellStyle name="常规 2 4 5" xfId="36855"/>
    <cellStyle name="未定义 2 11 4" xfId="36856"/>
    <cellStyle name="差_2013年财政收支表（2月8日） 5 4" xfId="36857"/>
    <cellStyle name="Accent4 - 20% 4 11 2" xfId="36858"/>
    <cellStyle name="Accent2 - 20% 7 3 2" xfId="36859"/>
    <cellStyle name="常规 2 2 2 7 4" xfId="36860"/>
    <cellStyle name="常规 5 2 2 8 12" xfId="36861"/>
    <cellStyle name="差_Book1 8 8 2" xfId="36862"/>
    <cellStyle name="数量 10 2" xfId="36863"/>
    <cellStyle name="好_2015年开发区收支预算表20150826定稿（加科技明细）结算后调整 2 12 9" xfId="36864"/>
    <cellStyle name="强调 1 3 9" xfId="36865"/>
    <cellStyle name="常规 2 9 12 3" xfId="36866"/>
    <cellStyle name="常规 9 3 8 7" xfId="36867"/>
    <cellStyle name="Accent4 - 40% 3 11 2" xfId="36868"/>
    <cellStyle name="常规 7 2 5 5 2" xfId="36869"/>
    <cellStyle name="Comma  - Style3 9 9 2" xfId="36870"/>
    <cellStyle name="常规 26 6 2" xfId="36871"/>
    <cellStyle name="Comma  - Style5 10 11" xfId="36872"/>
    <cellStyle name="常规 10 3 5 7 2" xfId="36873"/>
    <cellStyle name="Comma  - Style1 4 3 3" xfId="36874"/>
    <cellStyle name="差_2015年开发区收支预算表20150301 2 4 4" xfId="36875"/>
    <cellStyle name="常规 7 2 5 3" xfId="36876"/>
    <cellStyle name="Comma  - Style3 9 7" xfId="36877"/>
    <cellStyle name="货币 2 9 14" xfId="36878"/>
    <cellStyle name="Accent2 - 20% 6 10" xfId="36879"/>
    <cellStyle name="Accent4 - 20% 11 2 7" xfId="36880"/>
    <cellStyle name="常规 5 12 10" xfId="36881"/>
    <cellStyle name="好_123 4 3" xfId="36882"/>
    <cellStyle name="常规 16 2 7 13" xfId="36883"/>
    <cellStyle name="常规 2 2 2 2 5 2 2" xfId="36884"/>
    <cellStyle name="差_Book1 12 7" xfId="36885"/>
    <cellStyle name="Comma  - Style2 3 10 2" xfId="36886"/>
    <cellStyle name="Accent3 - 40% 2 2" xfId="36887"/>
    <cellStyle name="常规 2 9 5 10" xfId="36888"/>
    <cellStyle name="Accent6 - 20% 5 7 3" xfId="36889"/>
    <cellStyle name="Accent5 - 20% 3 2 6 2" xfId="36890"/>
    <cellStyle name="60% - 强调文字颜色 5" xfId="36891" builtinId="48"/>
    <cellStyle name="好_2012年调整预算 2 7 5" xfId="36892"/>
    <cellStyle name="sstot 2 9 2 2" xfId="36893"/>
    <cellStyle name="_一四星酒店方案 2 3" xfId="36894"/>
    <cellStyle name="Comma  - Style7 10 13 3" xfId="36895"/>
    <cellStyle name="常规 14 2 4 14" xfId="36896"/>
    <cellStyle name="差_2015年元-12月收支 10" xfId="36897"/>
    <cellStyle name="Comma  - Style2 12 9 2" xfId="36898"/>
    <cellStyle name="后继超链接 12 9" xfId="36899"/>
    <cellStyle name="Input [yellow] 2 6 2 2" xfId="36900"/>
    <cellStyle name="常规 10 5 2 2" xfId="36901"/>
    <cellStyle name="常规 2 2 2 3 10 5 2" xfId="36902"/>
    <cellStyle name="小数 6 9" xfId="36903"/>
    <cellStyle name="_一四星酒店方案 4 6" xfId="36904"/>
    <cellStyle name="常规 2 2 7 2 2 3" xfId="36905"/>
    <cellStyle name="差_2012年调整预算 9 6" xfId="36906"/>
    <cellStyle name="好_2015年开发区收支预算表20150301 7 14" xfId="36907"/>
    <cellStyle name="差_2012年调整预算 10 12 2" xfId="36908"/>
    <cellStyle name="Accent6 - 40% 3 13" xfId="36909"/>
    <cellStyle name="差_2015年开发区收支预算表20150826定稿（加科技明细）结算后调整 2 5 8" xfId="36910"/>
    <cellStyle name="常规 6 26" xfId="36911"/>
    <cellStyle name="好_财政优惠政策计算表20140527 2 9 14" xfId="36912"/>
    <cellStyle name="常规 2 5 4 3" xfId="36913"/>
    <cellStyle name="Accent6 - 40% 11 2 3 2 2" xfId="36914"/>
    <cellStyle name="未定义 2 9 5 2" xfId="36915"/>
    <cellStyle name="后继超级链接 2 11 2" xfId="36916"/>
    <cellStyle name="常规 7 5 6" xfId="36917"/>
    <cellStyle name="常规 2 2 4 2 5 7" xfId="36918"/>
    <cellStyle name="常规 2 2 2 7 12 10" xfId="36919"/>
    <cellStyle name="常规 14 2 4 2" xfId="36920"/>
    <cellStyle name="好_2015年元-12月收支 12 10" xfId="36921"/>
    <cellStyle name="好_2012年调整预算 9 10 2" xfId="36922"/>
    <cellStyle name="常规 2 2 2 7 9 5 2" xfId="36923"/>
    <cellStyle name="差_2012-2013年结算140424李爱民 9 13 2" xfId="36924"/>
    <cellStyle name="好_2015年元-12月收支 9 8" xfId="36925"/>
    <cellStyle name="常规 2 2 2 5 6 9" xfId="36926"/>
    <cellStyle name="差_123 8 6" xfId="36927"/>
    <cellStyle name="好_2014年元-12月收支 2 5 7 2" xfId="36928"/>
    <cellStyle name="差_咸宁市直2013年政府基建支出预算表（一上) 2 3 9 2" xfId="36929"/>
    <cellStyle name="差_2014年元-12月收支 6 8 2" xfId="36930"/>
    <cellStyle name="常规 5 3 2 8 5" xfId="36931"/>
    <cellStyle name="差_Book1_1 8 7" xfId="36932"/>
    <cellStyle name="Accent3 - 20% 11 2" xfId="36933"/>
    <cellStyle name="常规 2 10 4 3 2" xfId="36934"/>
    <cellStyle name="常规 10 2 5 11 2" xfId="36935"/>
    <cellStyle name="差_咸宁市直2013年政府基建支出预算表（一上) 12 14 2" xfId="36936"/>
    <cellStyle name="后继超级链接 11 5" xfId="36937"/>
    <cellStyle name="Comma  - Style8 8 5 3" xfId="36938"/>
    <cellStyle name="超级链接 4 4 2" xfId="36939"/>
    <cellStyle name="差_（定稿）2013年开发区区域内税收汇总03版 2 8 6 2" xfId="36940"/>
    <cellStyle name="差_2015年开发区收支预算表20150301 2 11 12" xfId="36941"/>
    <cellStyle name="常规 2 2 2 4 5 8 2" xfId="36942"/>
    <cellStyle name="好_2013年财政收支表（2月8日） 10 10 2" xfId="36943"/>
    <cellStyle name="常规 8 2 5 10" xfId="36944"/>
    <cellStyle name="Comma  - Style3 4 11 2 2" xfId="36945"/>
    <cellStyle name="常规 2 2 2 2 4 7 2" xfId="36946"/>
    <cellStyle name="Accent6 - 60% 8 3" xfId="36947"/>
    <cellStyle name="常规 2 2 8 2 20" xfId="36948"/>
    <cellStyle name="常规 2 2 8 2 15" xfId="36949"/>
    <cellStyle name="好_2014年元-12月收支 5 9" xfId="36950"/>
    <cellStyle name="货币 2 9 15 2" xfId="36951"/>
    <cellStyle name="Accent2 - 20% 6 11 2" xfId="36952"/>
    <cellStyle name="Comma  - Style4 5 10 3" xfId="36953"/>
    <cellStyle name="常规 6 11 5" xfId="36954"/>
    <cellStyle name="Comma  - Style7 12 13" xfId="36955"/>
    <cellStyle name="好_元-3月开发区税收收入完成情况表 7 8 2" xfId="36956"/>
    <cellStyle name="Accent6 - 20% 4 13 2" xfId="36957"/>
    <cellStyle name="差_2015年开发区收支预算表20150826定稿（加科技明细）结算后调整 3 11" xfId="36958"/>
    <cellStyle name="Accent1 - 20% 9 2" xfId="36959"/>
    <cellStyle name="Accent6 - 20% 9" xfId="36960"/>
    <cellStyle name="好_Book1 5 11 2" xfId="36961"/>
    <cellStyle name="常规 2 2 4 2 8 6" xfId="36962"/>
    <cellStyle name="常规 7 8 5" xfId="36963"/>
    <cellStyle name="常规 2 2 2 6 11 10" xfId="36964"/>
    <cellStyle name="常规 2 2 2 2 4 8 2" xfId="36965"/>
    <cellStyle name="好_2012年调整预算 11 13 2" xfId="36966"/>
    <cellStyle name="Accent2 4 2 4" xfId="36967"/>
    <cellStyle name="常规 5 3 2 7 12" xfId="36968"/>
    <cellStyle name="Accent2 - 20% 7 14" xfId="36969"/>
    <cellStyle name="常规 13 7 2" xfId="36970"/>
    <cellStyle name="Input [yellow] 5 8 2" xfId="36971"/>
    <cellStyle name="Accent5 - 40% 6 4" xfId="36972"/>
    <cellStyle name="Accent3 - 20% 7 2 3" xfId="36973"/>
    <cellStyle name="差_咸宁市直2013年政府基建支出预算表（一上) 2 3 10 2" xfId="36974"/>
    <cellStyle name="未定义 7 2" xfId="36975"/>
    <cellStyle name="Accent6 - 40% 7 6 2" xfId="36976"/>
    <cellStyle name="Comma  - Style2 9 3 2 2" xfId="36977"/>
    <cellStyle name="好_元-3月开发区税收收入完成情况表 2 7 13" xfId="36978"/>
    <cellStyle name="Accent5 - 60% 8 2 4 2" xfId="36979"/>
    <cellStyle name="常规 2 2 2 6 7 9" xfId="36980"/>
    <cellStyle name="好_2012年调整预算 2 11 10 2" xfId="36981"/>
    <cellStyle name="差_2012年调整预算 2 3 11 2" xfId="36982"/>
    <cellStyle name="Normal - Style1 4" xfId="36983"/>
    <cellStyle name="Accent3 2 12" xfId="36984"/>
    <cellStyle name="Comma  - Style3 3 15" xfId="36985"/>
    <cellStyle name="PSDate 2 5" xfId="36986"/>
    <cellStyle name="差_咸宁市直2013年政府基建支出预算表（一上) 2 9 9" xfId="36987"/>
    <cellStyle name="差_元-3月开发区税收收入完成情况表 2 12 7 2" xfId="36988"/>
    <cellStyle name="Accent3 4" xfId="36989"/>
    <cellStyle name="常规 3 3 4 9 2" xfId="36990"/>
    <cellStyle name="Accent4 - 20% 12 5" xfId="36991"/>
    <cellStyle name="常规 2 2 2 6 6 7 2" xfId="36992"/>
    <cellStyle name="Accent6 3 12 2" xfId="36993"/>
    <cellStyle name="差_2012-2013年结算140424李爱民 4 14" xfId="36994"/>
    <cellStyle name="Accent3 - 20% 4 12" xfId="36995"/>
    <cellStyle name="好_元-3月开发区税收收入完成情况表 2 4 4 2" xfId="36996"/>
    <cellStyle name="好_（定稿）2013年开发区区域内税收汇总03版 2 7 3 2" xfId="36997"/>
    <cellStyle name="好_2015年元-12月收支 10 8 2" xfId="36998"/>
    <cellStyle name="Accent6 - 20% 4 2 6 2" xfId="36999"/>
    <cellStyle name="强调 2 3 11 2" xfId="37000"/>
    <cellStyle name="常规 2 2 2 5 8 5" xfId="37001"/>
    <cellStyle name="常规 2 2 7 2 5 5" xfId="37002"/>
    <cellStyle name="差_2014年元-12月收支 12 4 2" xfId="37003"/>
    <cellStyle name="后继超链接 4 14 2" xfId="37004"/>
    <cellStyle name="差_2015年元-12月收支 15 2" xfId="37005"/>
    <cellStyle name="差_2015年元-12月收支 20 2" xfId="37006"/>
    <cellStyle name="Accent3 - 60% 6 9" xfId="37007"/>
    <cellStyle name="差_2015年开发区收支预算表20150301 2 6 2 2" xfId="37008"/>
    <cellStyle name="好_元-3月开发区税收收入完成情况表 10 9" xfId="37009"/>
    <cellStyle name="常规 3 3 6 11" xfId="37010"/>
    <cellStyle name="常规 2 3 6 12" xfId="37011"/>
    <cellStyle name="Prefilled 7" xfId="37012"/>
    <cellStyle name="Comma  - Style3 9 9" xfId="37013"/>
    <cellStyle name="Accent4 - 40% 3 11" xfId="37014"/>
    <cellStyle name="常规 4 2 9 13 2" xfId="37015"/>
    <cellStyle name="常规 7 2 5 5" xfId="37016"/>
    <cellStyle name="常规 2 37 2" xfId="37017"/>
    <cellStyle name="常规 2 42 2" xfId="37018"/>
    <cellStyle name="好_财政优惠政策计算表20140527 2 9 4" xfId="37019"/>
    <cellStyle name="常规 2 2 2 10 4 6 2" xfId="37020"/>
    <cellStyle name="常规 6 5 8 2" xfId="37021"/>
    <cellStyle name="Comma  - Style6 14 2" xfId="37022"/>
    <cellStyle name="常规 2 2 20 6" xfId="37023"/>
    <cellStyle name="常规 2 2 15 6" xfId="37024"/>
    <cellStyle name="好_2012年调整预算 2 6 7" xfId="37025"/>
    <cellStyle name="货币 2 5 10 2" xfId="37026"/>
    <cellStyle name="差_Book1_1 2 14 2" xfId="37027"/>
    <cellStyle name="好_123 2 15 2" xfId="37028"/>
    <cellStyle name="好_123 2 20 2" xfId="37029"/>
    <cellStyle name="Comma  - Style4 12 2 3" xfId="37030"/>
    <cellStyle name="常规 10 3 12 10" xfId="37031"/>
    <cellStyle name="表标题 6 4 3" xfId="37032"/>
    <cellStyle name="好_2015年开发区收支预算表20150301 7 9 2" xfId="37033"/>
    <cellStyle name="常规 17 3 5" xfId="37034"/>
    <cellStyle name="Accent1 - 20% 4" xfId="37035"/>
    <cellStyle name="PSDate 13 3" xfId="37036"/>
    <cellStyle name="好_2015年开发区收支预算表20150301 2 4 2" xfId="37037"/>
    <cellStyle name="常规 8 4 3" xfId="37038"/>
    <cellStyle name="SHADEDSTORES 5 10" xfId="37039"/>
    <cellStyle name="常规 2 2 2 9 11 9" xfId="37040"/>
    <cellStyle name="常规 2 2 4 2 9 7 2" xfId="37041"/>
    <cellStyle name="常规 7 9 6 2" xfId="37042"/>
    <cellStyle name="Comma  - Style5 3 10 2" xfId="37043"/>
    <cellStyle name="常规 6 10 10" xfId="37044"/>
    <cellStyle name="差_2012-2013年结算140424李爱民 2 2 3" xfId="37045"/>
    <cellStyle name="未定义 2 11 2 2" xfId="37046"/>
    <cellStyle name="常规 2 4 3 2" xfId="37047"/>
    <cellStyle name="Accent2 - 40% 6 7" xfId="37048"/>
    <cellStyle name="_Book1_1 8 2" xfId="37049"/>
    <cellStyle name="好_2015年开发区收支预算表20150301 8 4" xfId="37050"/>
    <cellStyle name="常规 2 2 6 2 6" xfId="37051"/>
    <cellStyle name="后继超链接 2 14" xfId="37052"/>
    <cellStyle name="Comma  - Style1 3 12 2" xfId="37053"/>
    <cellStyle name="好_2012-2013年结算140424李爱民 2 10 4 2" xfId="37054"/>
    <cellStyle name="好_2013年财政收支表（2月8日） 2 8" xfId="37055"/>
    <cellStyle name="常规 2 2 9 2 3 5" xfId="37056"/>
    <cellStyle name="好_财政优惠政策计算表20140527 2 2 9" xfId="37057"/>
    <cellStyle name="未定义 2 4 5 2" xfId="37058"/>
    <cellStyle name="差_2012-2013年结算140424李爱民 3 5" xfId="37059"/>
    <cellStyle name="数字 2 11" xfId="37060"/>
    <cellStyle name="好_2014年元-12月收支 2 2 7 2" xfId="37061"/>
    <cellStyle name="好_咸宁市直2013年政府基建支出预算表（一上) 13 8" xfId="37062"/>
    <cellStyle name="常规 10 9" xfId="37063"/>
    <cellStyle name="后继超链接 21 2" xfId="37064"/>
    <cellStyle name="后继超链接 16 2" xfId="37065"/>
    <cellStyle name="常规 2 2 2 4 10 11" xfId="37066"/>
    <cellStyle name="强调 3 4 3" xfId="37067"/>
    <cellStyle name="Accent3 5 2 5" xfId="37068"/>
    <cellStyle name="后继超级链接 7 9 2" xfId="37069"/>
    <cellStyle name="常规 2 2 2 7 5 8 2" xfId="37070"/>
    <cellStyle name="差_123 2 2 12" xfId="37071"/>
    <cellStyle name="差_元-3月开发区税收收入完成情况表 12 4 2" xfId="37072"/>
    <cellStyle name="常规 3 3 8 13 2" xfId="37073"/>
    <cellStyle name="常规 2 2 3 2 8 6" xfId="37074"/>
    <cellStyle name="差_（定稿）2013年开发区区域内税收汇总03版 5 3" xfId="37075"/>
    <cellStyle name="Accent6 - 40% 6 9 2 2" xfId="37076"/>
    <cellStyle name="好_Book1 11 12" xfId="37077"/>
    <cellStyle name="Accent1 - 20% 3 10 2" xfId="37078"/>
    <cellStyle name="Accent4 - 20% 9 8" xfId="37079"/>
    <cellStyle name="常规 2 8 11 10 2" xfId="37080"/>
    <cellStyle name="常规 2 2 2 8 3 10 2" xfId="37081"/>
    <cellStyle name="常规 4 2 4 8" xfId="37082"/>
    <cellStyle name="Comma  - Style2 5 7 2" xfId="37083"/>
    <cellStyle name="常规 17 11 13" xfId="37084"/>
    <cellStyle name="注释 2 4 2" xfId="37085"/>
    <cellStyle name="差_2012-2013年结算140424李爱民 2 10 2 2" xfId="37086"/>
    <cellStyle name="Accent4 - 20% 9 7" xfId="37087"/>
    <cellStyle name="Accent1 - 60% 4 12" xfId="37088"/>
    <cellStyle name="常规 10 3 18 2" xfId="37089"/>
    <cellStyle name="常规 10 3 23 2" xfId="37090"/>
    <cellStyle name="常规 16 2 4 9" xfId="37091"/>
    <cellStyle name="Accent6 - 20% 4 12" xfId="37092"/>
    <cellStyle name="差_咸宁市直2013年政府基建支出预算表（一上) 2 4 13 2" xfId="37093"/>
    <cellStyle name="常规 2 2 2 4 3 12 2" xfId="37094"/>
    <cellStyle name="常规 2 10 10 13" xfId="37095"/>
    <cellStyle name="好_2015年开发区收支预算表20150301 2 3 13 2" xfId="37096"/>
    <cellStyle name="表标题 12 4" xfId="37097"/>
    <cellStyle name="货币 2 9 8 2" xfId="37098"/>
    <cellStyle name="差_2012-2013年结算140424李爱民 2 3" xfId="37099"/>
    <cellStyle name="Accent1 8 9" xfId="37100"/>
    <cellStyle name="Accent5 - 20% 8 13 2" xfId="37101"/>
    <cellStyle name="Comma  - Style6 10 5 3" xfId="37102"/>
    <cellStyle name="常规 16 2 4 11" xfId="37103"/>
    <cellStyle name="差_2012年调整预算 13 2" xfId="37104"/>
    <cellStyle name="货币 2 11 9 2" xfId="37105"/>
    <cellStyle name="差_2012年调整预算 6 13" xfId="37106"/>
    <cellStyle name="差_咸宁市直2013年政府基建支出预算表（一上) 2 6 12" xfId="37107"/>
    <cellStyle name="常规 2 2 2 8 7 8 2" xfId="37108"/>
    <cellStyle name="常规 8 7 3" xfId="37109"/>
    <cellStyle name="Accent6 - 40% 5 6 2" xfId="37110"/>
    <cellStyle name="差_2012-2013年结算140424李爱民 7 8 2" xfId="37111"/>
    <cellStyle name="好_元-3月开发区税收收入完成情况表 3 7 2" xfId="37112"/>
    <cellStyle name="Accent4 4 3" xfId="37113"/>
    <cellStyle name="Accent4 - 40% 3 9 2" xfId="37114"/>
    <cellStyle name="标题 2 5" xfId="37115"/>
    <cellStyle name="常规 2 6 12 6 2" xfId="37116"/>
    <cellStyle name="好_2012-2013年结算140424李爱民 5 2 2" xfId="37117"/>
    <cellStyle name="Header2 6 3 2 2" xfId="37118"/>
    <cellStyle name="常规 10 2 4 7 2" xfId="37119"/>
    <cellStyle name="Accent5 - 60% 3 11" xfId="37120"/>
    <cellStyle name="SHADEDSTORES 7 3" xfId="37121"/>
    <cellStyle name="常规 2 2 2 9 3 8 2" xfId="37122"/>
    <cellStyle name="Accent2 - 20% 4 12 2" xfId="37123"/>
    <cellStyle name="常规 5 3 2 4 10 2" xfId="37124"/>
    <cellStyle name="好_2015年元-12月收支 3 3" xfId="37125"/>
    <cellStyle name="Accent4 - 20% 6 10" xfId="37126"/>
    <cellStyle name="常规 2 2 6 2 6 8 2" xfId="37127"/>
    <cellStyle name="好_2012-2013年结算140424李爱民 2 17 2" xfId="37128"/>
    <cellStyle name="好_2012-2013年结算140424李爱民 2 22 2" xfId="37129"/>
    <cellStyle name="好_2012年调整预算 2 9 11" xfId="37130"/>
    <cellStyle name="差_咸宁市直2013年政府基建支出预算表（一上) 4 13 2" xfId="37131"/>
    <cellStyle name="差_2012-2013年结算140424李爱民 8" xfId="37132"/>
    <cellStyle name="Comma  - Style3 7 14 2" xfId="37133"/>
    <cellStyle name="Comma  - Style2 9 12 2 2" xfId="37134"/>
    <cellStyle name="标题 2 2 2 2 2" xfId="37135"/>
    <cellStyle name="Comma  - Style3 9 5" xfId="37136"/>
    <cellStyle name="Comma [0] 2 6 2" xfId="37137"/>
    <cellStyle name="Accent4 - 40% 10" xfId="37138"/>
    <cellStyle name="Accent5 3 2 5 2" xfId="37139"/>
    <cellStyle name="Accent1 - 20% 11 12 2" xfId="37140"/>
    <cellStyle name="Accent3 - 20% 2 2 5 2" xfId="37141"/>
    <cellStyle name="后继超链接 8 9 2" xfId="37142"/>
    <cellStyle name="Accent5 - 20% 3 2 7" xfId="37143"/>
    <cellStyle name="Header1 4 2 2" xfId="37144"/>
    <cellStyle name="Comma  - Style8 5 9 2" xfId="37145"/>
    <cellStyle name="好_2015年开发区收支预算表20150826定稿（加科技明细）结算后调整 22 2" xfId="37146"/>
    <cellStyle name="好_2015年开发区收支预算表20150826定稿（加科技明细）结算后调整 17 2" xfId="37147"/>
    <cellStyle name="Comma  - Style5 11 12" xfId="37148"/>
    <cellStyle name="常规 9 2 16 2" xfId="37149"/>
    <cellStyle name="常规 9 2 21 2" xfId="37150"/>
    <cellStyle name="好_咸宁市直2013年政府基建支出预算表（一上) 6 7" xfId="37151"/>
    <cellStyle name="好_（定稿）2013年开发区区域内税收汇总03版 3 7 2" xfId="37152"/>
    <cellStyle name="常规 2 2 2 3 3 5" xfId="37153"/>
    <cellStyle name="Prefilled 11" xfId="37154"/>
    <cellStyle name="差_元-3月开发区税收收入完成情况表 2 7 13 2" xfId="37155"/>
    <cellStyle name="常规 5 2 2 8 10 2" xfId="37156"/>
    <cellStyle name="差_2015年开发区收支预算表20150301 2 9 2 2" xfId="37157"/>
    <cellStyle name="常规 2 2 2 8 5 7 2" xfId="37158"/>
    <cellStyle name="Accent6 9 10 2 2" xfId="37159"/>
    <cellStyle name="差_2014年元-12月收支 7 14 2" xfId="37160"/>
    <cellStyle name="SHADEDSTORES 3 13 2" xfId="37161"/>
    <cellStyle name="好_123 2 3 8 2" xfId="37162"/>
    <cellStyle name="Comma  - Style5 11 7 2" xfId="37163"/>
    <cellStyle name="好_2013年财政收支表（2月8日） 2 11 10 2" xfId="37164"/>
    <cellStyle name="好_2015年元-12月收支 6 14" xfId="37165"/>
    <cellStyle name="Accent6 5 2 3 2 2" xfId="37166"/>
    <cellStyle name="Accent6 - 60% 7 11" xfId="37167"/>
    <cellStyle name="好_2012年调整预算 6 7" xfId="37168"/>
    <cellStyle name="好_咸宁市直2013年政府基建支出预算表（一上) 7 14 2" xfId="37169"/>
    <cellStyle name="PSInt 6 2 2" xfId="37170"/>
    <cellStyle name="Accent6 - 20% 9 8" xfId="37171"/>
    <cellStyle name="常规 12 2 8 14" xfId="37172"/>
    <cellStyle name="常规 10 2 4 6" xfId="37173"/>
    <cellStyle name="好_123 10 10 2" xfId="37174"/>
    <cellStyle name="好_2014年元-12月收支 2 2 9" xfId="37175"/>
    <cellStyle name="好_Book1_1 3 5" xfId="37176"/>
    <cellStyle name="Accent6 - 40% 10 10 2" xfId="37177"/>
    <cellStyle name="Header2 4 3 2" xfId="37178"/>
    <cellStyle name="差_2013年财政收支表（2月8日） 2 7 3" xfId="37179"/>
    <cellStyle name="Comma  - Style8 10 4 2 2" xfId="37180"/>
    <cellStyle name="Accent6 - 40% 8 9" xfId="37181"/>
    <cellStyle name="Comma [0] 8 2" xfId="37182"/>
    <cellStyle name="常规 2 2 2 4 7 5 2" xfId="37183"/>
    <cellStyle name="好_元-3月开发区税收收入完成情况表 2 24" xfId="37184"/>
    <cellStyle name="好_元-3月开发区税收收入完成情况表 2 19" xfId="37185"/>
    <cellStyle name="Currency [0] 2" xfId="37186"/>
    <cellStyle name="差_2015年开发区收支预算表20150826定稿（加科技明细）结算后调整 2 3 13 2" xfId="37187"/>
    <cellStyle name="差_咸宁市直2013年政府基建支出预算表（一上) 2 3 4" xfId="37188"/>
    <cellStyle name="好_2012-2013年结算140424李爱民 2 9 7 2" xfId="37189"/>
    <cellStyle name="常规 2 5 9 10" xfId="37190"/>
    <cellStyle name="差_2012-2013年结算140424李爱民 2 12 11" xfId="37191"/>
    <cellStyle name="Accent1 - 40% 10 10" xfId="37192"/>
    <cellStyle name="常规 2 9 6 5" xfId="37193"/>
    <cellStyle name="常规 18 12 4" xfId="37194"/>
    <cellStyle name="差_2015年开发区收支预算表20150826定稿（加科技明细）结算后调整 11 3" xfId="37195"/>
    <cellStyle name="Accent2 - 40% 9 8" xfId="37196"/>
    <cellStyle name="差_2015年开发区收支预算表20150826定稿（加科技明细）结算后调整 2 4 10 2" xfId="37197"/>
    <cellStyle name="Comma  - Style2 11 4 2 2" xfId="37198"/>
    <cellStyle name="常规 2 2 3 2 4 6 2" xfId="37199"/>
    <cellStyle name="差_123 2 3 14" xfId="37200"/>
    <cellStyle name="常规 14 2 8 10" xfId="37201"/>
    <cellStyle name="好_财政优惠政策计算表20140527 8 2 2" xfId="37202"/>
    <cellStyle name="常规 2 2 2 5 6 8" xfId="37203"/>
    <cellStyle name="差_123 8 5" xfId="37204"/>
    <cellStyle name="差_元-3月开发区税收收入完成情况表 2 10 5 2" xfId="37205"/>
    <cellStyle name="常规 5 3 2 7 7" xfId="37206"/>
    <cellStyle name="差_Book1_1 7 9" xfId="37207"/>
    <cellStyle name="Accent6 - 20% 6 12 3" xfId="37208"/>
    <cellStyle name="常规 15 2 4 8 2" xfId="37209"/>
    <cellStyle name="好_2015年元-12月收支 9 7" xfId="37210"/>
    <cellStyle name="好_财政优惠政策计算表20140527 2 6 10" xfId="37211"/>
    <cellStyle name="强调文字颜色 3 2 6 2" xfId="37212"/>
    <cellStyle name="Comma  - Style1 10 13 2" xfId="37213"/>
    <cellStyle name="Accent5 4 2 4 2" xfId="37214"/>
    <cellStyle name="差_2012-2013年结算140424李爱民 2 14 2" xfId="37215"/>
    <cellStyle name="Accent5 - 60% 5 5 2" xfId="37216"/>
    <cellStyle name="Accent4 - 20% 8 4 2" xfId="37217"/>
    <cellStyle name="好_2012年调整预算 2 5 12" xfId="37218"/>
    <cellStyle name="常规 2 2 2 8 7 3" xfId="37219"/>
    <cellStyle name="常规 2 2 8 2 2 10" xfId="37220"/>
    <cellStyle name="好_2012-2013年结算140424李爱民 10 8" xfId="37221"/>
    <cellStyle name="差_2015年元-12月收支 2 9 4 2" xfId="37222"/>
    <cellStyle name="表标题 12 12 4" xfId="37223"/>
    <cellStyle name="货币 2 5 5 2" xfId="37224"/>
    <cellStyle name="Accent5 - 60% 4 5" xfId="37225"/>
    <cellStyle name="常规 9 2 6 7 2" xfId="37226"/>
    <cellStyle name="差_2015年开发区收支预算表20150826定稿（加科技明细）结算后调整 2 12 3" xfId="37227"/>
    <cellStyle name="Accent6 - 20% 11 2 6 3" xfId="37228"/>
    <cellStyle name="常规 2 2 11 10 2" xfId="37229"/>
    <cellStyle name="差_2012年调整预算 2 7 8" xfId="37230"/>
    <cellStyle name="Accent1 - 40% 7 5" xfId="37231"/>
    <cellStyle name="好_123 4 10" xfId="37232"/>
    <cellStyle name="Accent5 - 20% 2 7 2" xfId="37233"/>
    <cellStyle name="常规 4 3 21" xfId="37234"/>
    <cellStyle name="常规 4 3 16" xfId="37235"/>
    <cellStyle name="差_2015年开发区收支预算表20150826定稿（加科技明细）结算后调整 3 12" xfId="37236"/>
    <cellStyle name="40% - 强调文字颜色 3 2 5 2" xfId="37237"/>
    <cellStyle name="Accent1 - 20% 9 3" xfId="37238"/>
    <cellStyle name="常规 10 2 2 14" xfId="37239"/>
    <cellStyle name="好_2015年开发区收支预算表20150826定稿（加科技明细）结算后调整 5 14" xfId="37240"/>
    <cellStyle name="Accent6 14" xfId="37241"/>
    <cellStyle name="常规 7 2 4 8 2" xfId="37242"/>
    <cellStyle name="Accent3 - 40% 11 2 7" xfId="37243"/>
    <cellStyle name="Accent6 - 20% 8 2 3 2" xfId="37244"/>
    <cellStyle name="好_Book1_1 9 6 2" xfId="37245"/>
    <cellStyle name="Accent2 8 2 3" xfId="37246"/>
    <cellStyle name="常规 2 2 3 2 3 11 2" xfId="37247"/>
    <cellStyle name="Accent2 - 40% 4 9 2" xfId="37248"/>
    <cellStyle name="表标题 4 6 3" xfId="37249"/>
    <cellStyle name="差_财政优惠政策计算表20140527 2 17" xfId="37250"/>
    <cellStyle name="差_财政优惠政策计算表20140527 2 22" xfId="37251"/>
    <cellStyle name="常规 10 2 3 4" xfId="37252"/>
    <cellStyle name="常规 11 5" xfId="37253"/>
    <cellStyle name="Input [yellow] 3 6" xfId="37254"/>
    <cellStyle name="好_元-3月开发区税收收入完成情况表 6 8" xfId="37255"/>
    <cellStyle name="Comma  - Style1 17 2" xfId="37256"/>
    <cellStyle name="Comma  - Style1 22 2" xfId="37257"/>
    <cellStyle name="差_Book1_1 2 3 14" xfId="37258"/>
    <cellStyle name="Accent6 2 11" xfId="37259"/>
    <cellStyle name="好_Book1_1 2 7" xfId="37260"/>
    <cellStyle name="好_咸宁市直2013年政府基建支出预算表（一上) 9 6" xfId="37261"/>
    <cellStyle name="未定义 2 18 2" xfId="37262"/>
    <cellStyle name="Accent6 6 13 2 2" xfId="37263"/>
    <cellStyle name="Accent1 - 20% 3 13" xfId="37264"/>
    <cellStyle name="常规 2 2 2 9 10 6" xfId="37265"/>
    <cellStyle name="编号 3" xfId="37266"/>
    <cellStyle name="好_（定稿）2013年开发区区域内税收汇总03版 2 10 2" xfId="37267"/>
    <cellStyle name="差_2014年元-12月收支 2 2 12" xfId="37268"/>
    <cellStyle name="强调 1 7 5 2" xfId="37269"/>
    <cellStyle name="常规 2 2 2 6 12 14" xfId="37270"/>
    <cellStyle name="后继超级链接 11 13 2" xfId="37271"/>
    <cellStyle name="差_（定稿）2013年开发区区域内税收汇总03版 2 8" xfId="37272"/>
    <cellStyle name="Accent5 - 20% 9 11" xfId="37273"/>
    <cellStyle name="Comma  - Style1 3 2 2 2" xfId="37274"/>
    <cellStyle name="好_2015年开发区收支预算表20150301 2 12 10 2" xfId="37275"/>
    <cellStyle name="常规 18 3 14" xfId="37276"/>
    <cellStyle name="常规 2 2 2 4 2 10" xfId="37277"/>
    <cellStyle name="Accent1 - 20% 10 4" xfId="37278"/>
    <cellStyle name="常规 12 2 19" xfId="37279"/>
    <cellStyle name="常规 2 2 2 9 4 2 2" xfId="37280"/>
    <cellStyle name="Accent6 - 40% 4 6" xfId="37281"/>
    <cellStyle name="好_2014年元-12月收支 2 7 10" xfId="37282"/>
    <cellStyle name="常规 2 2 6 2 6 2 2" xfId="37283"/>
    <cellStyle name="常规 3 3 8 8 2" xfId="37284"/>
    <cellStyle name="好_2015年开发区收支预算表20150826定稿（加科技明细）结算后调整 7 8" xfId="37285"/>
    <cellStyle name="差_2012年调整预算 2 5 10" xfId="37286"/>
    <cellStyle name="Accent6 - 60% 3 2 4 2 2" xfId="37287"/>
    <cellStyle name="Accent6 8 2 5" xfId="37288"/>
    <cellStyle name="差_2013年财政收支表（2月8日） 2 5 6 2" xfId="37289"/>
    <cellStyle name="常规 2 2 7 2 8 6 2" xfId="37290"/>
    <cellStyle name="Comma  - Style4 8 13 2 2" xfId="37291"/>
    <cellStyle name="常规 5 2 2 7 12 2" xfId="37292"/>
    <cellStyle name="差_2015年开发区收支预算表20150301 2 4 4 2" xfId="37293"/>
    <cellStyle name="常规 2 2 2 4 5 3 2" xfId="37294"/>
    <cellStyle name="差_2015年开发区收支预算表20150301 2 10 12" xfId="37295"/>
    <cellStyle name="常规 2 6 12 2 2" xfId="37296"/>
    <cellStyle name="常规 9 2 10 13 2" xfId="37297"/>
    <cellStyle name="差_2014年元-12月收支 2 2 11 2" xfId="37298"/>
    <cellStyle name="常规 5 5 8" xfId="37299"/>
    <cellStyle name="好_2014年元-12月收支 2 3 6 2" xfId="37300"/>
    <cellStyle name="Accent4 - 40% 4 2 3 2" xfId="37301"/>
    <cellStyle name="好_咸宁市直2013年政府基建支出预算表（一上) 6 12" xfId="37302"/>
    <cellStyle name="表标题 4 3 4" xfId="37303"/>
    <cellStyle name="Accent6 - 20% 7 2 6" xfId="37304"/>
    <cellStyle name="常规 2 19 11 2" xfId="37305"/>
    <cellStyle name="_ET_STYLE_NoName_00__Book1_1 6 3" xfId="37306"/>
    <cellStyle name="常规 15 2 5 13" xfId="37307"/>
    <cellStyle name="Accent6 - 60% 4 14 2" xfId="37308"/>
    <cellStyle name="Comma  - Style5 11 6 2 2" xfId="37309"/>
    <cellStyle name="Accent5 - 60% 7" xfId="37310"/>
    <cellStyle name="差_2015年元-12月收支 2 9 8 2" xfId="37311"/>
    <cellStyle name="Accent2 - 60% 9 10" xfId="37312"/>
    <cellStyle name="差_财政优惠政策计算表20140527 2 5 12 2" xfId="37313"/>
    <cellStyle name="Comma  - Style5 5 8 3" xfId="37314"/>
    <cellStyle name="Comma  - Style2 3 3 2 2" xfId="37315"/>
    <cellStyle name="常规 17 9 2" xfId="37316"/>
    <cellStyle name="常规 22 9 2" xfId="37317"/>
    <cellStyle name="Accent4 - 60% 3 3" xfId="37318"/>
    <cellStyle name="Accent3 - 40% 5 5 2" xfId="37319"/>
    <cellStyle name="好_Book1_1 2 4 5" xfId="37320"/>
    <cellStyle name="常规 2 5 11 5 2" xfId="37321"/>
    <cellStyle name="Comma  - Style1 8 12 2 2" xfId="37322"/>
    <cellStyle name="SHADEDSTORES 18 2" xfId="37323"/>
    <cellStyle name="差_2014年元-12月收支 2 5 6 2" xfId="37324"/>
    <cellStyle name="Accent6 - 20% 7 3 3" xfId="37325"/>
    <cellStyle name="小数 4 12" xfId="37326"/>
    <cellStyle name="常规 9 2 12 9" xfId="37327"/>
    <cellStyle name="常规 5 2 2 6 12" xfId="37328"/>
    <cellStyle name="Accent6 9 9" xfId="37329"/>
    <cellStyle name="Header2 5 3 2 2" xfId="37330"/>
    <cellStyle name="Comma  - Style1 10 2 2" xfId="37331"/>
    <cellStyle name="常规 8 2 2 2" xfId="37332"/>
    <cellStyle name="常规 2 2 2 5 9 3" xfId="37333"/>
    <cellStyle name="好_财政优惠政策计算表20140527 2 4 2 2" xfId="37334"/>
    <cellStyle name="Comma  - Style1 9 2 2 2" xfId="37335"/>
    <cellStyle name="常规 2 2 7 2 7 13" xfId="37336"/>
    <cellStyle name="强调 1 5 12 2" xfId="37337"/>
    <cellStyle name="数字 2 13" xfId="37338"/>
    <cellStyle name="Accent1 - 40% 6 9" xfId="37339"/>
    <cellStyle name="PSDate 4 2 2" xfId="37340"/>
    <cellStyle name="Accent2 - 40% 10 2 4 2" xfId="37341"/>
    <cellStyle name="好_咸宁市直2013年政府基建支出预算表（一上) 6 4" xfId="37342"/>
    <cellStyle name="HEADINGS" xfId="37343"/>
    <cellStyle name="常规 2 7 2 8 2" xfId="37344"/>
    <cellStyle name="Accent6 - 40% 4 4 3" xfId="37345"/>
    <cellStyle name="Accent3 - 20% 8 15" xfId="37346"/>
    <cellStyle name="常规 6 12 12" xfId="37347"/>
    <cellStyle name="常规 2 9 4 12 2" xfId="37348"/>
    <cellStyle name="常规 8 11 3 2" xfId="37349"/>
    <cellStyle name="Accent6 - 60% 7 6" xfId="37350"/>
    <cellStyle name="Comma  - Style4 9 3 2" xfId="37351"/>
    <cellStyle name="Accent1 - 60% 4 9" xfId="37352"/>
    <cellStyle name="Comma  - Style4 6 3" xfId="37353"/>
    <cellStyle name="常规 9 3 6 6" xfId="37354"/>
    <cellStyle name="Accent4 - 60% 12 3" xfId="37355"/>
    <cellStyle name="_一四星酒店方案 3 5" xfId="37356"/>
    <cellStyle name="差_Book1_1 7 3" xfId="37357"/>
    <cellStyle name="Accent5 - 20% 6 13 2" xfId="37358"/>
    <cellStyle name="差_2015年开发区收支预算表20150826定稿（加科技明细）结算后调整 6 11" xfId="37359"/>
    <cellStyle name="差_2012年调整预算 2 3 7" xfId="37360"/>
    <cellStyle name="Accent1 - 40% 3 4" xfId="37361"/>
    <cellStyle name="差_2014年元-12月收支 2 9 6 2" xfId="37362"/>
    <cellStyle name="常规 2 2 2 4 12 12" xfId="37363"/>
    <cellStyle name="Accent5 8 9" xfId="37364"/>
    <cellStyle name="20% - 强调文字颜色 2 7 2" xfId="37365"/>
    <cellStyle name="常规 7 10 14 2" xfId="37366"/>
    <cellStyle name="好_财政优惠政策计算表20140527 2 4 13 2" xfId="37367"/>
    <cellStyle name="常规 5 3 2 7 9" xfId="37368"/>
    <cellStyle name="常规 2 2 2 6 7 7 2" xfId="37369"/>
    <cellStyle name="常规 6 12 3" xfId="37370"/>
    <cellStyle name="强调 1 10 6" xfId="37371"/>
    <cellStyle name="强调文字颜色 5 5" xfId="37372"/>
    <cellStyle name="Comma  - Style7 9 4 2 2" xfId="37373"/>
    <cellStyle name="好_财政优惠政策计算表20140527 2 3 11 2" xfId="37374"/>
    <cellStyle name="Accent4 7 7" xfId="37375"/>
    <cellStyle name="Header2 2 4 4" xfId="37376"/>
    <cellStyle name="Prefilled 8 3" xfId="37377"/>
    <cellStyle name="常规 2 2 9 2 5 8" xfId="37378"/>
    <cellStyle name="常规 2 2 2 7 8 6 2" xfId="37379"/>
    <cellStyle name="差_Book1_1 10 5 2" xfId="37380"/>
    <cellStyle name="检查单元格 2 4 2" xfId="37381"/>
    <cellStyle name="差_2015年开发区收支预算表20150301 10 13 2" xfId="37382"/>
    <cellStyle name="常规 2 2 5 2 6 9 2" xfId="37383"/>
    <cellStyle name="强调 2 2 6" xfId="37384"/>
    <cellStyle name="常规 18 7 9 2" xfId="37385"/>
    <cellStyle name="Comma  - Style6 8 12 3" xfId="37386"/>
    <cellStyle name="好_2015年开发区收支预算表20150301 2 7 14 2" xfId="37387"/>
    <cellStyle name="常规 2 2 2 6 4 13" xfId="37388"/>
    <cellStyle name="常规 10 2 4 4 2" xfId="37389"/>
    <cellStyle name="常规 2 2 2 3 5 5" xfId="37390"/>
    <cellStyle name="Accent1 9 3" xfId="37391"/>
    <cellStyle name="常规 10 3 4 12 2" xfId="37392"/>
    <cellStyle name="差_2014年元-12月收支 5 10" xfId="37393"/>
    <cellStyle name="常规 2 2 2 4 2 7" xfId="37394"/>
    <cellStyle name="常规 2 2 2 8 9 13" xfId="37395"/>
    <cellStyle name="常规 2 2 5 2 21 2" xfId="37396"/>
    <cellStyle name="常规 2 2 5 2 16 2" xfId="37397"/>
    <cellStyle name="差_2015年开发区收支预算表20150301 2 7 14" xfId="37398"/>
    <cellStyle name="常规 8 2 12 8 2" xfId="37399"/>
    <cellStyle name="常规 2 2 2 9 7 12" xfId="37400"/>
    <cellStyle name="后继超链接 11 9" xfId="37401"/>
    <cellStyle name="Comma  - Style2 12 8 2" xfId="37402"/>
    <cellStyle name="Accent6 - 20% 5 2 2 3" xfId="37403"/>
    <cellStyle name="常规 5 2 2 9 9 2" xfId="37404"/>
    <cellStyle name="差_元-3月开发区税收收入完成情况表 2 2 4" xfId="37405"/>
    <cellStyle name="常规 3 13 9 2" xfId="37406"/>
    <cellStyle name="Comma  - Style7 12 3 2 2" xfId="37407"/>
    <cellStyle name="常规 9 2 5" xfId="37408"/>
    <cellStyle name="Comma  - Style7 3 8" xfId="37409"/>
    <cellStyle name="好_123 2 11 14" xfId="37410"/>
    <cellStyle name="差_2013年财政收支表（2月8日） 2 3 13" xfId="37411"/>
    <cellStyle name="差_2013年财政收支表（2月8日） 11 5" xfId="37412"/>
    <cellStyle name="未定义 2 3 4" xfId="37413"/>
    <cellStyle name="常规 12 2 14 2" xfId="37414"/>
    <cellStyle name="Comma  - Style8 11 12 2 2" xfId="37415"/>
    <cellStyle name="Accent1 - 20% 5 8" xfId="37416"/>
    <cellStyle name="entry box 4 4 4" xfId="37417"/>
    <cellStyle name="Accent6 - 20% 9 4 2 2" xfId="37418"/>
    <cellStyle name="常规 2 2 2 5 10 6" xfId="37419"/>
    <cellStyle name="Comma  - Style8 9 5 3" xfId="37420"/>
    <cellStyle name="Comma [0]" xfId="37421"/>
    <cellStyle name="好_Book1 2 4 2" xfId="37422"/>
    <cellStyle name="Accent1 - 40% 10 9" xfId="37423"/>
    <cellStyle name="好_2012-2013年结算140424李爱民 2 6 6" xfId="37424"/>
    <cellStyle name="常规 2 2 5 2 4 7" xfId="37425"/>
    <cellStyle name="差_咸宁市直2013年政府基建支出预算表（一上) 2 8 6" xfId="37426"/>
    <cellStyle name="差_2015年元-12月收支 2 3 14 2" xfId="37427"/>
    <cellStyle name="PSChar 11 3" xfId="37428"/>
    <cellStyle name="常规 2 10 9 13" xfId="37429"/>
    <cellStyle name="常规 3 3 4 11" xfId="37430"/>
    <cellStyle name="好_财政优惠政策计算表20140527 6 12 2" xfId="37431"/>
    <cellStyle name="Accent5 - 60% 8 2 5" xfId="37432"/>
    <cellStyle name="常规 10 2 10 9" xfId="37433"/>
    <cellStyle name="Comma  - Style1 3" xfId="37434"/>
    <cellStyle name="Grey 7 2 2" xfId="37435"/>
    <cellStyle name="差_咸宁市直2013年政府基建支出预算表（一上) 7 13 2" xfId="37436"/>
    <cellStyle name="常规 2 5 13" xfId="37437"/>
    <cellStyle name="Accent5 - 40%" xfId="37438"/>
    <cellStyle name="常规 2 2 5 14" xfId="37439"/>
    <cellStyle name="Accent6 11 7" xfId="37440"/>
    <cellStyle name="常规 8 6 11 2" xfId="37441"/>
    <cellStyle name="Comma  - Style1 9 5 2 2" xfId="37442"/>
    <cellStyle name="SHADEDSTORES 6 2 5" xfId="37443"/>
    <cellStyle name="Accent2 - 60% 8 9" xfId="37444"/>
    <cellStyle name="好_（定稿）2013年开发区区域内税收汇总03版 2 15" xfId="37445"/>
    <cellStyle name="好_（定稿）2013年开发区区域内税收汇总03版 2 20" xfId="37446"/>
    <cellStyle name="常规 9 3 9 2 2" xfId="37447"/>
    <cellStyle name="常规 4 3 5 10" xfId="37448"/>
    <cellStyle name="差_2012年调整预算 7 2 2" xfId="37449"/>
    <cellStyle name="差_Book1_1 2 9 10" xfId="37450"/>
    <cellStyle name="差_（定稿）2013年开发区区域内税收汇总03版 5 6" xfId="37451"/>
    <cellStyle name="好_123 2 5 11" xfId="37452"/>
    <cellStyle name="常规 2 2 3 2 8 9" xfId="37453"/>
    <cellStyle name="好_2012年调整预算 2 3 8" xfId="37454"/>
    <cellStyle name="差_Book1_1 2 4 12 2" xfId="37455"/>
    <cellStyle name="差_Book1_1 2 11 3" xfId="37456"/>
    <cellStyle name="Comma  - Style6 11 3" xfId="37457"/>
    <cellStyle name="常规 2 2 12 7" xfId="37458"/>
    <cellStyle name="常规 15 2 9 6 2" xfId="37459"/>
    <cellStyle name="Accent6 - 20% 7 10 3" xfId="37460"/>
    <cellStyle name="Input [yellow] 5 5 2 2" xfId="37461"/>
    <cellStyle name="常规 5 12 8" xfId="37462"/>
    <cellStyle name="常规 13 4 2 2" xfId="37463"/>
    <cellStyle name="Accent4 - 60% 6 9" xfId="37464"/>
    <cellStyle name="常规 3 11 9 2" xfId="37465"/>
    <cellStyle name="好_2015年元-12月收支 2 9 6 2" xfId="37466"/>
    <cellStyle name="常规 2 5 11 12 2" xfId="37467"/>
    <cellStyle name="Accent3 - 40% 5 12 2" xfId="37468"/>
    <cellStyle name="差_2015年元-12月收支 2 10 6 2" xfId="37469"/>
    <cellStyle name="好_元-3月开发区税收收入完成情况表 2 2 13 2" xfId="37470"/>
    <cellStyle name="常规 2 4 6 7 2" xfId="37471"/>
    <cellStyle name="常规 2 6 7 11 2" xfId="37472"/>
    <cellStyle name="Accent6 - 60% 9 4 2 2" xfId="37473"/>
    <cellStyle name="常规 11 2 4 11 2" xfId="37474"/>
    <cellStyle name="常规 2 2 2 8 3 8 2" xfId="37475"/>
    <cellStyle name="后继超链接 5 10" xfId="37476"/>
    <cellStyle name="常规 2 3 5 6" xfId="37477"/>
    <cellStyle name="常规 10 4 11 2" xfId="37478"/>
    <cellStyle name="好_咸宁市直2013年政府基建支出预算表（一上) 2 9 12" xfId="37479"/>
    <cellStyle name="Accent4 - 40% 10 3 2" xfId="37480"/>
    <cellStyle name="差_2012年调整预算 10 8" xfId="37481"/>
    <cellStyle name="好_咸宁市直2013年政府基建支出预算表（一上) 3 7" xfId="37482"/>
    <cellStyle name="好_（定稿）2013年开发区区域内税收汇总03版 3 4 2" xfId="37483"/>
    <cellStyle name="表标题 11 6 2 2" xfId="37484"/>
    <cellStyle name="常规 9 2 13 2" xfId="37485"/>
    <cellStyle name="常规 5 9 10" xfId="37486"/>
    <cellStyle name="Comma  - Style1 6 8 2" xfId="37487"/>
    <cellStyle name="Total 8" xfId="37488"/>
    <cellStyle name="Accent5 - 20% 7 2 5" xfId="37489"/>
    <cellStyle name="常规 13 10 13" xfId="37490"/>
    <cellStyle name="差_2015年开发区收支预算表20150301 2 9 13 2" xfId="37491"/>
    <cellStyle name="好_2015年开发区收支预算表20150826定稿（加科技明细）结算后调整 2 6 7 2" xfId="37492"/>
    <cellStyle name="Input [yellow] 3 6 3" xfId="37493"/>
    <cellStyle name="Accent4 - 20% 2 2 5" xfId="37494"/>
    <cellStyle name="Accent2 - 20% 11 12" xfId="37495"/>
    <cellStyle name="PSChar 2 2" xfId="37496"/>
    <cellStyle name="常规 2 10 7 9" xfId="37497"/>
    <cellStyle name="差_2014年元-12月收支 5 3" xfId="37498"/>
    <cellStyle name="Accent4 - 40% 10 2 6 2" xfId="37499"/>
    <cellStyle name="常规 4 4 4 5" xfId="37500"/>
    <cellStyle name="好_2014年元-12月收支 12 8" xfId="37501"/>
    <cellStyle name="强调 1 2" xfId="37502"/>
    <cellStyle name="后继超链接 6 10 2" xfId="37503"/>
    <cellStyle name="Accent6 - 40% 5 13 3" xfId="37504"/>
    <cellStyle name="Comma  - Style3 12 5 3" xfId="37505"/>
    <cellStyle name="常规 16 2 8 13" xfId="37506"/>
    <cellStyle name="表标题 5 10 2" xfId="37507"/>
    <cellStyle name="常规 17 7 10" xfId="37508"/>
    <cellStyle name="entry box 3 6 2 2" xfId="37509"/>
    <cellStyle name="差_2015年开发区收支预算表20150826定稿（加科技明细）结算后调整 24" xfId="37510"/>
    <cellStyle name="差_2015年开发区收支预算表20150826定稿（加科技明细）结算后调整 19" xfId="37511"/>
    <cellStyle name="好_2015年元-12月收支 2 11 3" xfId="37512"/>
    <cellStyle name="Accent6 - 60% 7 15" xfId="37513"/>
    <cellStyle name="差_（定稿）2013年开发区区域内税收汇总03版 2 6 3" xfId="37514"/>
    <cellStyle name="差_2012年调整预算 8 5 2" xfId="37515"/>
    <cellStyle name="常规 2 8 11 14" xfId="37516"/>
    <cellStyle name="货币 2 12 10 2" xfId="37517"/>
    <cellStyle name="强调 2 15 2" xfId="37518"/>
    <cellStyle name="强调 2 20 2" xfId="37519"/>
    <cellStyle name="常规 5 2 2 2 8" xfId="37520"/>
    <cellStyle name="差_2015年元-12月收支 2 15 2" xfId="37521"/>
    <cellStyle name="差_2015年元-12月收支 2 20 2" xfId="37522"/>
    <cellStyle name="Comma  - Style7 4 6" xfId="37523"/>
    <cellStyle name="常规 7 2 2 11" xfId="37524"/>
    <cellStyle name="差_2015年开发区收支预算表20150826定稿（加科技明细）结算后调整 3 3 2" xfId="37525"/>
    <cellStyle name="好_咸宁市直2013年政府基建支出预算表（一上) 2 2 12 2" xfId="37526"/>
    <cellStyle name="差_Book1 7 3" xfId="37527"/>
    <cellStyle name="Comma  - Style5 9 13 2" xfId="37528"/>
    <cellStyle name="Total 4 4" xfId="37529"/>
    <cellStyle name="常规 2 10 5 3 2" xfId="37530"/>
    <cellStyle name="Accent6 - 20% 3 15 2" xfId="37531"/>
    <cellStyle name="小数 6 7" xfId="37532"/>
    <cellStyle name="Header2 8 3" xfId="37533"/>
    <cellStyle name="Comma  - Style7 2 9 3" xfId="37534"/>
    <cellStyle name="常规 7 2 8 8 2" xfId="37535"/>
    <cellStyle name="差_2015年元-12月收支 4 7 2" xfId="37536"/>
    <cellStyle name="差_元-3月开发区税收收入完成情况表 6 3 2" xfId="37537"/>
    <cellStyle name="Accent5 6 4 2" xfId="37538"/>
    <cellStyle name="好_财政优惠政策计算表20140527 2 3 5" xfId="37539"/>
    <cellStyle name="常规 2 2 5 2 6 13 2" xfId="37540"/>
    <cellStyle name="后继超级链接 10 11 2" xfId="37541"/>
    <cellStyle name="PSSpacer 11 3" xfId="37542"/>
    <cellStyle name="好_2012-2013年结算140424李爱民 2 18 2" xfId="37543"/>
    <cellStyle name="好_2012-2013年结算140424李爱民 2 23 2" xfId="37544"/>
    <cellStyle name="常规 3 3 2 8 2" xfId="37545"/>
    <cellStyle name="表标题 4 10" xfId="37546"/>
    <cellStyle name="常规 4 2 5 6" xfId="37547"/>
    <cellStyle name="常规 2 12 13" xfId="37548"/>
    <cellStyle name="常规 3 3 20" xfId="37549"/>
    <cellStyle name="常规 3 3 15" xfId="37550"/>
    <cellStyle name="常规 10 3 10 8 2" xfId="37551"/>
    <cellStyle name="差_Book1 5 14" xfId="37552"/>
    <cellStyle name="好_123 3" xfId="37553"/>
    <cellStyle name="常规 5 2 9 2" xfId="37554"/>
    <cellStyle name="Accent4 - 60% 4" xfId="37555"/>
    <cellStyle name="常规 5 3 2 13" xfId="37556"/>
    <cellStyle name="常规 10 2 10 4 2" xfId="37557"/>
    <cellStyle name="好_2013年财政收支表（2月8日） 2 25 2" xfId="37558"/>
    <cellStyle name="常规 2 2 6 2 9 11" xfId="37559"/>
    <cellStyle name="差_咸宁市直2013年政府基建支出预算表（一上) 2 7 7" xfId="37560"/>
    <cellStyle name="常规 10 6 13" xfId="37561"/>
    <cellStyle name="常规 2 3 11 9 2" xfId="37562"/>
    <cellStyle name="Comma  - Style7 10 5 2" xfId="37563"/>
    <cellStyle name="Accent5 - 40% 8 2 2" xfId="37564"/>
    <cellStyle name="好_财政优惠政策计算表20140527 2 10 3" xfId="37565"/>
    <cellStyle name="差_财政优惠政策计算表20140527 10 12 2" xfId="37566"/>
    <cellStyle name="常规 2 2 2 3 2 10 2" xfId="37567"/>
    <cellStyle name="常规 2 7 10 10 2" xfId="37568"/>
    <cellStyle name="差_2015年元-12月收支 6 8 2" xfId="37569"/>
    <cellStyle name="PSDec 8 2 2" xfId="37570"/>
    <cellStyle name="常规 2 2 7 2 4 3 2" xfId="37571"/>
    <cellStyle name="小数 8 9 2" xfId="37572"/>
    <cellStyle name="好_2012年调整预算 12 6" xfId="37573"/>
    <cellStyle name="好_2015年元-12月收支 2 8 4" xfId="37574"/>
    <cellStyle name="Comma  - Style6 3 3" xfId="37575"/>
    <cellStyle name="常规 17 25 2" xfId="37576"/>
    <cellStyle name="好_（定稿）2013年开发区区域内税收汇总03版 9 11" xfId="37577"/>
    <cellStyle name="Accent1 5" xfId="37578"/>
    <cellStyle name="常规 6 8 6" xfId="37579"/>
    <cellStyle name="标题 4 2 5" xfId="37580"/>
    <cellStyle name="差_2015年开发区收支预算表20150826定稿（加科技明细）结算后调整 17" xfId="37581"/>
    <cellStyle name="差_2015年开发区收支预算表20150826定稿（加科技明细）结算后调整 22" xfId="37582"/>
    <cellStyle name="PSDate 11 2" xfId="37583"/>
    <cellStyle name="Input Cells 6 2" xfId="37584"/>
    <cellStyle name="差_2015年开发区收支预算表20150826定稿（加科技明细）结算后调整 2 7 8" xfId="37585"/>
    <cellStyle name="常规 2 3 10 12 2" xfId="37586"/>
    <cellStyle name="差_2013年财政收支表（2月8日） 8 3" xfId="37587"/>
    <cellStyle name="Accent2 - 20% 8 9" xfId="37588"/>
    <cellStyle name="Comma  - Style3 2 12" xfId="37589"/>
    <cellStyle name="差_2014年元-12月收支 12 10 2" xfId="37590"/>
    <cellStyle name="常规 2 2 2 3 12 12" xfId="37591"/>
    <cellStyle name="Comma  - Style5 11 5 3" xfId="37592"/>
    <cellStyle name="常规 4 2 7 3" xfId="37593"/>
    <cellStyle name="差_123 5 9" xfId="37594"/>
    <cellStyle name="Comma  - Style6 7 2" xfId="37595"/>
    <cellStyle name="常规 6 2 11 9 2" xfId="37596"/>
    <cellStyle name="好_Book1_1 2 13 2" xfId="37597"/>
    <cellStyle name="差_2015年开发区收支预算表20150826定稿（加科技明细）结算后调整 5 7 2" xfId="37598"/>
    <cellStyle name="好_2015年元-12月收支 9 11 2" xfId="37599"/>
    <cellStyle name="Accent1 - 40% 9 8" xfId="37600"/>
    <cellStyle name="常规 6 10 13 2" xfId="37601"/>
    <cellStyle name="常规 2 4 3 5 2" xfId="37602"/>
    <cellStyle name="好_Book1_1 11 6 2" xfId="37603"/>
    <cellStyle name="Comma  - Style3 7 11 3" xfId="37604"/>
    <cellStyle name="常规 7 6 14" xfId="37605"/>
    <cellStyle name="常规 3 13 11 2" xfId="37606"/>
    <cellStyle name="Accent6 - 20% 5 15 2" xfId="37607"/>
    <cellStyle name="数量 8" xfId="37608"/>
    <cellStyle name="Comma  - Style8 5 5 2 2" xfId="37609"/>
    <cellStyle name="常规 6 2 9 5 2" xfId="37610"/>
    <cellStyle name="好_2013年财政收支表（2月8日） 2 5 2" xfId="37611"/>
    <cellStyle name="Comma  - Style6 12 13 3" xfId="37612"/>
    <cellStyle name="好_咸宁市直2013年政府基建支出预算表（一上) 2 2 11" xfId="37613"/>
    <cellStyle name="差_（定稿）2013年开发区区域内税收汇总03版 2 4 2" xfId="37614"/>
    <cellStyle name="Body 2 2 2 2" xfId="37615"/>
    <cellStyle name="常规 2 6 9 13 2" xfId="37616"/>
    <cellStyle name="Prefilled 6 2 4" xfId="37617"/>
    <cellStyle name="Accent1 19" xfId="37618"/>
    <cellStyle name="entry box 4 6 3" xfId="37619"/>
    <cellStyle name="表标题 2 3 3" xfId="37620"/>
    <cellStyle name="好_2015年开发区收支预算表20150301 3 8 2" xfId="37621"/>
    <cellStyle name="Accent6 - 20% 5 2 5" xfId="37622"/>
    <cellStyle name="差_2015年开发区收支预算表20150826定稿（加科技明细）结算后调整 9 3 2" xfId="37623"/>
    <cellStyle name="后继超链接 9 6 2" xfId="37624"/>
    <cellStyle name="常规 2 5 4 7" xfId="37625"/>
    <cellStyle name="常规 8 12 11 2" xfId="37626"/>
    <cellStyle name="Comma  - Style8 6 14 2" xfId="37627"/>
    <cellStyle name="常规 2 2 2 2 11 10 2" xfId="37628"/>
    <cellStyle name="好_2014年元-12月收支 2 9 12" xfId="37629"/>
    <cellStyle name="好_Book1_1 11 7" xfId="37630"/>
    <cellStyle name="好_2014年元-12月收支 12 4 2" xfId="37631"/>
    <cellStyle name="Comma  - Style5 9 12" xfId="37632"/>
    <cellStyle name="Accent3 - 20% 3 14 2" xfId="37633"/>
    <cellStyle name="差_元-3月开发区税收收入完成情况表 2 5 7 2" xfId="37634"/>
    <cellStyle name="Comma [0] 2 3 2 2" xfId="37635"/>
    <cellStyle name="好_2012-2013年结算140424李爱民 2 6 4" xfId="37636"/>
    <cellStyle name="常规 2 2 5 2 4 5" xfId="37637"/>
    <cellStyle name="好_（定稿）2013年开发区区域内税收汇总03版 8 10" xfId="37638"/>
    <cellStyle name="好_Book1_1 11 13 2" xfId="37639"/>
    <cellStyle name="注释 2 7" xfId="37640"/>
    <cellStyle name="差_元-3月开发区税收收入完成情况表 2 2 7 2" xfId="37641"/>
    <cellStyle name="差_2012年调整预算 3 7" xfId="37642"/>
    <cellStyle name="货币 2 11 12" xfId="37643"/>
    <cellStyle name="常规 2 2 2 9 6 2 2" xfId="37644"/>
    <cellStyle name="差_2015年开发区收支预算表20150301 11 10" xfId="37645"/>
    <cellStyle name="常规 4 3 23 2" xfId="37646"/>
    <cellStyle name="常规 4 3 18 2" xfId="37647"/>
    <cellStyle name="Accent5 - 20% 2 2 2 2" xfId="37648"/>
    <cellStyle name="常规 4 2 16 2" xfId="37649"/>
    <cellStyle name="常规 4 2 21 2" xfId="37650"/>
    <cellStyle name="Accent1 - 20% 3 2 3" xfId="37651"/>
    <cellStyle name="常规 4 3 2 2" xfId="37652"/>
    <cellStyle name="好_Book1 8 3 2" xfId="37653"/>
    <cellStyle name="差_Book1_1 2 6 2" xfId="37654"/>
    <cellStyle name="常规 5 3 2 2 4 2" xfId="37655"/>
    <cellStyle name="强调 1 11 9" xfId="37656"/>
    <cellStyle name="常规 6 13 6" xfId="37657"/>
    <cellStyle name="Body 2 13" xfId="37658"/>
    <cellStyle name="常规 14 2 3 12" xfId="37659"/>
    <cellStyle name="好_2012-2013年结算140424李爱民 2 4 7 2" xfId="37660"/>
    <cellStyle name="好_财政优惠政策计算表20140527 2 2 8" xfId="37661"/>
    <cellStyle name="常规 18 9 2" xfId="37662"/>
    <cellStyle name="常规 23 9 2" xfId="37663"/>
    <cellStyle name="好_Book1_1 11 8" xfId="37664"/>
    <cellStyle name="Accent6 - 20% 9 11" xfId="37665"/>
    <cellStyle name="好_2015年开发区收支预算表20150301 2 14 2" xfId="37666"/>
    <cellStyle name="常规 10 3 12 7" xfId="37667"/>
    <cellStyle name="Accent3 - 40% 9 10" xfId="37668"/>
    <cellStyle name="Accent4 - 60% 5 2 4" xfId="37669"/>
    <cellStyle name="t_HVAC Equipment (3) 2 5" xfId="37670"/>
    <cellStyle name="好_2015年开发区收支预算表20150301 2 9 7 2" xfId="37671"/>
    <cellStyle name="t_HVAC Equipment (3) 2 8" xfId="37672"/>
    <cellStyle name="Accent3 - 40% 9 13" xfId="37673"/>
    <cellStyle name="差_2012年调整预算 7 9" xfId="37674"/>
    <cellStyle name="好_咸宁市直2013年政府基建支出预算表（一上) 9 7 2" xfId="37675"/>
    <cellStyle name="数字 5 9 2" xfId="37676"/>
    <cellStyle name="PSDate 5 2 2" xfId="37677"/>
    <cellStyle name="Accent4 - 40% 4 10" xfId="37678"/>
    <cellStyle name="Accent4 6 8" xfId="37679"/>
    <cellStyle name="常规 4 3 12 11 2" xfId="37680"/>
    <cellStyle name="常规 2 2 2 4 4 3 2" xfId="37681"/>
    <cellStyle name="常规 2 2 2 8 10 10" xfId="37682"/>
    <cellStyle name="常规 2 4 7 10" xfId="37683"/>
    <cellStyle name="常规 2 2 2 8 12 12 2" xfId="37684"/>
    <cellStyle name="Comma  - Style5 12 4" xfId="37685"/>
    <cellStyle name="好_2015年元-12月收支 2 24" xfId="37686"/>
    <cellStyle name="好_2015年元-12月收支 2 19" xfId="37687"/>
    <cellStyle name="常规 2 2 5 2 5 9 2" xfId="37688"/>
    <cellStyle name="差_（定稿）2013年开发区区域内税收汇总03版 2 2 6" xfId="37689"/>
    <cellStyle name="好_（定稿）2013年开发区区域内税收汇总03版 11" xfId="37690"/>
    <cellStyle name="Comma  - Style7 10 13 2 2" xfId="37691"/>
    <cellStyle name="常规 14 2 4 13 2" xfId="37692"/>
    <cellStyle name="Accent6 2 14 2" xfId="37693"/>
    <cellStyle name="差_Book1_1 13 14" xfId="37694"/>
    <cellStyle name="常规 2 4 12 11 2" xfId="37695"/>
    <cellStyle name="常规 2 2 2 9 10 4" xfId="37696"/>
    <cellStyle name="常规 10 9 15" xfId="37697"/>
    <cellStyle name="t_HVAC Equipment (3) 2 8 2" xfId="37698"/>
    <cellStyle name="差_财政优惠政策计算表20140527 2 6 10 2" xfId="37699"/>
    <cellStyle name="Comma  - Style6 9 15" xfId="37700"/>
    <cellStyle name="常规 13 7 8 2" xfId="37701"/>
    <cellStyle name="常规 2 2 9 2 4 2 2" xfId="37702"/>
    <cellStyle name="差_2015年开发区收支预算表20150301 8 4" xfId="37703"/>
    <cellStyle name="Accent5 17" xfId="37704"/>
    <cellStyle name="Accent5 22" xfId="37705"/>
    <cellStyle name="常规 2 2 2 6 10 4 2" xfId="37706"/>
    <cellStyle name="好_2013年财政收支表（2月8日） 12 8 2" xfId="37707"/>
    <cellStyle name="差_2013年财政收支表（2月8日） 2 9 14 2" xfId="37708"/>
    <cellStyle name="Accent3 - 20% 11 5 2" xfId="37709"/>
    <cellStyle name="Comma  - Style4 6 9" xfId="37710"/>
    <cellStyle name="好_2014年元-12月收支 2 3" xfId="37711"/>
    <cellStyle name="HEADING2 7" xfId="37712"/>
    <cellStyle name="差_2012年调整预算 2 13 2" xfId="37713"/>
    <cellStyle name="Accent1 - 40% 4 12" xfId="37714"/>
    <cellStyle name="好_2012年调整预算 10 14 2" xfId="37715"/>
    <cellStyle name="常规 2 10 12 3 2" xfId="37716"/>
    <cellStyle name="Accent1 - 40% 19" xfId="37717"/>
    <cellStyle name="Accent1 - 40% 24" xfId="37718"/>
    <cellStyle name="Accent6 - 40% 2 8 3" xfId="37719"/>
    <cellStyle name="好_123 2 9 13 2" xfId="37720"/>
    <cellStyle name="Accent6 - 40% 5 2 6 3" xfId="37721"/>
    <cellStyle name="Accent6 - 20% 6 13" xfId="37722"/>
    <cellStyle name="常规 5 2 4" xfId="37723"/>
    <cellStyle name="货币 2 5 3" xfId="37724"/>
    <cellStyle name="差_2012年调整预算 11 14" xfId="37725"/>
    <cellStyle name="差_123 2 8 3" xfId="37726"/>
    <cellStyle name="常规 2 2 17" xfId="37727"/>
    <cellStyle name="常规 2 2 22" xfId="37728"/>
    <cellStyle name="常规 9 3 4 6 2" xfId="37729"/>
    <cellStyle name="好_（定稿）2013年开发区区域内税收汇总03版 8 11 2" xfId="37730"/>
    <cellStyle name="差_2012年调整预算 2 12 14" xfId="37731"/>
    <cellStyle name="Accent3 - 20% 11 15" xfId="37732"/>
    <cellStyle name="常规 2 2 7 2 9 4" xfId="37733"/>
    <cellStyle name="Accent3 - 40% 2 14 2" xfId="37734"/>
    <cellStyle name="常规 6 2 6 14" xfId="37735"/>
    <cellStyle name="差_2015年开发区收支预算表20150826定稿（加科技明细）结算后调整 2 2 14" xfId="37736"/>
    <cellStyle name="差_123 2 5 8" xfId="37737"/>
    <cellStyle name="好_2014年元-12月收支 2 8 7" xfId="37738"/>
    <cellStyle name="汇总 2 4 2" xfId="37739"/>
    <cellStyle name="常规 3 9 5 2" xfId="37740"/>
    <cellStyle name="常规 2 2 8 2 19" xfId="37741"/>
    <cellStyle name="Accent6 - 60% 8 7" xfId="37742"/>
    <cellStyle name="常规 4 4 8 13" xfId="37743"/>
    <cellStyle name="Comma  - Style4 9 4 3" xfId="37744"/>
    <cellStyle name="常规 2 9 22 2" xfId="37745"/>
    <cellStyle name="常规 2 9 17 2" xfId="37746"/>
    <cellStyle name="强调 1 8 8" xfId="37747"/>
    <cellStyle name="常规 11 2 16 2" xfId="37748"/>
    <cellStyle name="常规 11 2 21 2" xfId="37749"/>
    <cellStyle name="Accent5 - 20% 5 2 5" xfId="37750"/>
    <cellStyle name="好_2014年元-12月收支 2 11 10 2" xfId="37751"/>
    <cellStyle name="Comma  - Style7 12 9 3" xfId="37752"/>
    <cellStyle name="常规 5 11 13" xfId="37753"/>
    <cellStyle name="常规 2 10 7 12 2" xfId="37754"/>
    <cellStyle name="差_2015年元-12月收支 2 4 8 2" xfId="37755"/>
    <cellStyle name="Comma  - Style6 7 13 2 2" xfId="37756"/>
    <cellStyle name="常规 2 2 2 10 2 7" xfId="37757"/>
    <cellStyle name="Accent4 - 40% 12 6" xfId="37758"/>
    <cellStyle name="好_（定稿）2013年开发区区域内税收汇总03版 2 8 8" xfId="37759"/>
    <cellStyle name="Accent4 - 40% 2 2 3 2" xfId="37760"/>
    <cellStyle name="Accent2 - 40% 11 10 2" xfId="37761"/>
    <cellStyle name="差_2013年财政收支表（2月8日） 2 10 5" xfId="37762"/>
    <cellStyle name="差_123 4 10 2" xfId="37763"/>
    <cellStyle name="常规 6 2 2 2" xfId="37764"/>
    <cellStyle name="Header2 12" xfId="37765"/>
    <cellStyle name="好_Book1_1 3 8 2" xfId="37766"/>
    <cellStyle name="Accent5 - 20% 10 3" xfId="37767"/>
    <cellStyle name="Accent4 - 40% 6 10" xfId="37768"/>
    <cellStyle name="常规 2 10 12 9 2" xfId="37769"/>
    <cellStyle name="差_咸宁市直2013年政府基建支出预算表（一上) 10 8" xfId="37770"/>
    <cellStyle name="好_2012-2013年结算140424李爱民 19 2" xfId="37771"/>
    <cellStyle name="好_咸宁市直2013年政府基建支出预算表（一上) 12 5" xfId="37772"/>
    <cellStyle name="常规 3 3 3 11 2" xfId="37773"/>
    <cellStyle name="好_元-3月开发区税收收入完成情况表 4 9" xfId="37774"/>
    <cellStyle name="Comma  - Style8 11 5 2" xfId="37775"/>
    <cellStyle name="常规 2 4 12 9 2" xfId="37776"/>
    <cellStyle name="Accent2 - 60% 10 7" xfId="37777"/>
    <cellStyle name="Comma  - Style5 4 12" xfId="37778"/>
    <cellStyle name="Accent1 - 20% 8 6 2" xfId="37779"/>
    <cellStyle name="Comma  - Style5 10 9" xfId="37780"/>
    <cellStyle name="Accent1 - 20% 4 7 2" xfId="37781"/>
    <cellStyle name="常规 17 12 14 2" xfId="37782"/>
    <cellStyle name="差_2015年开发区收支预算表20150826定稿（加科技明细）结算后调整 2 11 9 2" xfId="37783"/>
    <cellStyle name="常规 2 2 9 2 22 2" xfId="37784"/>
    <cellStyle name="常规 2 2 9 2 17 2" xfId="37785"/>
    <cellStyle name="常规 10 3 9 11" xfId="37786"/>
    <cellStyle name="表标题 10" xfId="37787"/>
    <cellStyle name="强调 3 4 12" xfId="37788"/>
    <cellStyle name="好_2014年元-12月收支 8 3" xfId="37789"/>
    <cellStyle name="常规 2 2 7 2" xfId="37790"/>
    <cellStyle name="Accent3 - 60% 7 9" xfId="37791"/>
    <cellStyle name="Accent5 5 2 5 2 2" xfId="37792"/>
    <cellStyle name="好_2015年开发区收支预算表20150826定稿（加科技明细）结算后调整 3 7 2" xfId="37793"/>
    <cellStyle name="差_2015年开发区收支预算表20150826定稿（加科技明细）结算后调整 7 7" xfId="37794"/>
    <cellStyle name="好_2013年财政收支表（2月8日） 2 2 14 2" xfId="37795"/>
    <cellStyle name="常规 29 12" xfId="37796"/>
    <cellStyle name="Accent3 - 20% 11 2 5" xfId="37797"/>
    <cellStyle name="Comma  - Style8 11 13 3" xfId="37798"/>
    <cellStyle name="Header2 11 2" xfId="37799"/>
    <cellStyle name="差_（定稿）2013年开发区区域内税收汇总03版 2 4 14" xfId="37800"/>
    <cellStyle name="好_元-3月开发区税收收入完成情况表 5 13" xfId="37801"/>
    <cellStyle name="Accent3 - 40% 10 2 3" xfId="37802"/>
    <cellStyle name="差_2012年调整预算 2 2 14" xfId="37803"/>
    <cellStyle name="好_2012-2013年结算140424李爱民 2 4 3 2" xfId="37804"/>
    <cellStyle name="好_咸宁市直2013年政府基建支出预算表（一上) 2 3 11 2" xfId="37805"/>
    <cellStyle name="Accent5 - 40% 14 2" xfId="37806"/>
    <cellStyle name="常规 2 3 2 12" xfId="37807"/>
    <cellStyle name="后继超链接 7 10" xfId="37808"/>
    <cellStyle name="好_2015年开发区收支预算表20150826定稿（加科技明细）结算后调整 2 11" xfId="37809"/>
    <cellStyle name="Comma  - Style4 5 5 3" xfId="37810"/>
    <cellStyle name="常规 14 2 2 10 2" xfId="37811"/>
    <cellStyle name="好_元-3月开发区税收收入完成情况表 2 6 9" xfId="37812"/>
    <cellStyle name="常规 10 2 5 2" xfId="37813"/>
    <cellStyle name="Currency [0] 14" xfId="37814"/>
    <cellStyle name="常规 3 12 2" xfId="37815"/>
    <cellStyle name="Accent5 - 40% 4 2 2 2" xfId="37816"/>
    <cellStyle name="好_元-3月开发区税收收入完成情况表 2 2 14" xfId="37817"/>
    <cellStyle name="好_2012年调整预算 10 10 2" xfId="37818"/>
    <cellStyle name="好_Book1_1 3 3" xfId="37819"/>
    <cellStyle name="常规 2 2 6 2 2 9 2" xfId="37820"/>
    <cellStyle name="60% - 强调文字颜色 4 2 3" xfId="37821"/>
    <cellStyle name="好_Book1_1 3 13" xfId="37822"/>
    <cellStyle name="Comma  - Style3 4 11 3" xfId="37823"/>
    <cellStyle name="常规 2 2 2 2 4 8" xfId="37824"/>
    <cellStyle name="差_咸宁市直2013年政府基建支出预算表（一上) 5 3" xfId="37825"/>
    <cellStyle name="常规 2 14 9" xfId="37826"/>
    <cellStyle name="Comma  - Style1 3 12 2 2" xfId="37827"/>
    <cellStyle name="常规 14 2 9 11 2" xfId="37828"/>
    <cellStyle name="常规 12 2 2 2" xfId="37829"/>
    <cellStyle name="Input [yellow] 4 3 2 2" xfId="37830"/>
    <cellStyle name="好_2015年开发区收支预算表20150301 2 10 11" xfId="37831"/>
    <cellStyle name="差_2012年调整预算 5 14 2" xfId="37832"/>
    <cellStyle name="好_咸宁市直2013年政府基建支出预算表（一上) 7 3" xfId="37833"/>
    <cellStyle name="Accent3 - 40% 17" xfId="37834"/>
    <cellStyle name="Accent3 - 40% 22" xfId="37835"/>
    <cellStyle name="好_2013年财政收支表（2月8日） 4 14 2" xfId="37836"/>
    <cellStyle name="差_2013年财政收支表（2月8日） 2 12 12 2" xfId="37837"/>
    <cellStyle name="常规 2 2 4 2 2 2 2" xfId="37838"/>
    <cellStyle name="差_Book1 6 13" xfId="37839"/>
    <cellStyle name="好_元-3月开发区税收收入完成情况表 2 8 7 2" xfId="37840"/>
    <cellStyle name="好_（定稿）2013年开发区区域内税收汇总03版 2 2 5 2" xfId="37841"/>
    <cellStyle name="Comma  - Style8 9 14 2" xfId="37842"/>
    <cellStyle name="Accent6 - 60% 9 3 2 2" xfId="37843"/>
    <cellStyle name="args.style 2 2" xfId="37844"/>
    <cellStyle name="表标题 5 13 2" xfId="37845"/>
    <cellStyle name="SHADEDSTORES 5 8 2 2" xfId="37846"/>
    <cellStyle name="好_2012-2013年结算140424李爱民 2 8 4 2" xfId="37847"/>
    <cellStyle name="好_2015年开发区收支预算表20150826定稿（加科技明细）结算后调整 2 3 13" xfId="37848"/>
    <cellStyle name="差_2013年财政收支表（2月8日） 8 9 2" xfId="37849"/>
    <cellStyle name="差_元-3月开发区税收收入完成情况表 5 10" xfId="37850"/>
    <cellStyle name="好_2015年元-12月收支 3 7 2" xfId="37851"/>
    <cellStyle name="Comma  - Style5 5 4 2" xfId="37852"/>
    <cellStyle name="regstoresfromspecstores 10 3" xfId="37853"/>
    <cellStyle name="常规 9 3 9" xfId="37854"/>
    <cellStyle name="差_财政优惠政策计算表20140527 3 11" xfId="37855"/>
    <cellStyle name="常规 18 8 4" xfId="37856"/>
    <cellStyle name="差_2014年元-12月收支 12 8" xfId="37857"/>
    <cellStyle name="Accent5 - 20% 6 14 2" xfId="37858"/>
    <cellStyle name="超级链接 5 2" xfId="37859"/>
    <cellStyle name="Total 5 7" xfId="37860"/>
    <cellStyle name="好_2012-2013年结算140424李爱民 9 2" xfId="37861"/>
    <cellStyle name="小数 11 12" xfId="37862"/>
    <cellStyle name="Comma  - Style3 12 11" xfId="37863"/>
    <cellStyle name="货币 2 7 7 2" xfId="37864"/>
    <cellStyle name="好_Book1_1 2 2 9" xfId="37865"/>
    <cellStyle name="常规 14 2 7 12" xfId="37866"/>
    <cellStyle name="好_元-3月开发区税收收入完成情况表 2 12 10" xfId="37867"/>
    <cellStyle name="Comma  - Style1 5 6 2 2" xfId="37868"/>
    <cellStyle name="常规 2 2 2 7 10 8" xfId="37869"/>
    <cellStyle name="Accent6 - 60% 4 7" xfId="37870"/>
    <cellStyle name="差_2013年财政收支表（2月8日） 2 4 8" xfId="37871"/>
    <cellStyle name="差_2013年财政收支表（2月8日） 2 5 12 2" xfId="37872"/>
    <cellStyle name="差_2012年调整预算 2 10 10 2" xfId="37873"/>
    <cellStyle name="常规 2 9 3 5 2" xfId="37874"/>
    <cellStyle name="未定义 2 4 3" xfId="37875"/>
    <cellStyle name="Accent1 - 20% 8 6" xfId="37876"/>
    <cellStyle name="好_咸宁市直2013年政府基建支出预算表（一上) 5 15" xfId="37877"/>
    <cellStyle name="好_2012年调整预算 5 8" xfId="37878"/>
    <cellStyle name="40% - 强调文字颜色 5 2 4" xfId="37879"/>
    <cellStyle name="差_2015年开发区收支预算表20150826定稿（加科技明细）结算后调整 11 12" xfId="37880"/>
    <cellStyle name="Accent2 - 40% 7 9" xfId="37881"/>
    <cellStyle name="Accent3 9 13" xfId="37882"/>
    <cellStyle name="常规 2 8 7 10" xfId="37883"/>
    <cellStyle name="常规 2 2 14 8" xfId="37884"/>
    <cellStyle name="常规 18 8 12" xfId="37885"/>
    <cellStyle name="Currency [0] 4 2 2" xfId="37886"/>
    <cellStyle name="Accent1 - 20% 7 2" xfId="37887"/>
    <cellStyle name="差_咸宁市直2013年政府基建支出预算表（一上) 7 14" xfId="37888"/>
    <cellStyle name="PSSpacer 2 4" xfId="37889"/>
    <cellStyle name="Accent2 - 20% 8 2 2 2" xfId="37890"/>
    <cellStyle name="常规 3 3 12 6 2" xfId="37891"/>
    <cellStyle name="常规 3 3 3 11" xfId="37892"/>
    <cellStyle name="常规 5 10 3" xfId="37893"/>
    <cellStyle name="Accent4 - 60% 4 4" xfId="37894"/>
    <cellStyle name="Calc Currency (0) 5 2" xfId="37895"/>
    <cellStyle name="Comma  - Style6 4 8 3" xfId="37896"/>
    <cellStyle name="Comma  - Style2 4 2 2 2" xfId="37897"/>
    <cellStyle name="常规 2 2 2 9 8 13 2" xfId="37898"/>
    <cellStyle name="Comma  - Style6 7 14 2" xfId="37899"/>
    <cellStyle name="差_2015年元-12月收支 2 5 8" xfId="37900"/>
    <cellStyle name="40% - 强调文字颜色 4 4" xfId="37901"/>
    <cellStyle name="常规 5 3 2 4 8" xfId="37902"/>
    <cellStyle name="好_2015年元-12月收支 2 4 14" xfId="37903"/>
    <cellStyle name="Accent6 - 40% 6 2 8" xfId="37904"/>
    <cellStyle name="Prefilled 6 2 2 2" xfId="37905"/>
    <cellStyle name="常规 2 2 9 2 3 3 2" xfId="37906"/>
    <cellStyle name="Accent2 - 40% 2 2 3" xfId="37907"/>
    <cellStyle name="Comma  - Style1 6 13 2" xfId="37908"/>
    <cellStyle name="Accent1 - 20% 2 2 5 2" xfId="37909"/>
    <cellStyle name="常规 4 2 2 4 2" xfId="37910"/>
    <cellStyle name="常规 5 2 2 4 2 2" xfId="37911"/>
    <cellStyle name="Accent4 - 40% 2 14" xfId="37912"/>
    <cellStyle name="常规 2 5 4 5 2" xfId="37913"/>
    <cellStyle name="常规 6 2 12" xfId="37914"/>
    <cellStyle name="好_Book1 12 14" xfId="37915"/>
    <cellStyle name="常规 2 2 2 2 10 3" xfId="37916"/>
    <cellStyle name="常规 16 2 9 13 2" xfId="37917"/>
    <cellStyle name="好_2012年调整预算 12 7" xfId="37918"/>
    <cellStyle name="好_123 2 11 12 2" xfId="37919"/>
    <cellStyle name="差_元-3月开发区税收收入完成情况表 2 8 12" xfId="37920"/>
    <cellStyle name="差_2015年开发区收支预算表20150301 2 5 8" xfId="37921"/>
    <cellStyle name="SHADEDSTORES 7 2" xfId="37922"/>
    <cellStyle name="常规 11 2 3 7 2" xfId="37923"/>
    <cellStyle name="常规 2 2 2 3 4 12" xfId="37924"/>
    <cellStyle name="常规 2 7 12 12" xfId="37925"/>
    <cellStyle name="好_元-3月开发区税收收入完成情况表 22 2" xfId="37926"/>
    <cellStyle name="好_元-3月开发区税收收入完成情况表 17 2" xfId="37927"/>
    <cellStyle name="Accent4 - 40% 5 12" xfId="37928"/>
    <cellStyle name="常规 7 5 4" xfId="37929"/>
    <cellStyle name="常规 2 2 4 2 5 5" xfId="37930"/>
    <cellStyle name="Accent4 - 20% 10 10" xfId="37931"/>
    <cellStyle name="差_2013年财政收支表（2月8日） 2 4 12" xfId="37932"/>
    <cellStyle name="好_123 2 12 13" xfId="37933"/>
    <cellStyle name="好_咸宁市直2013年政府基建支出预算表（一上) 2 12 11 2" xfId="37934"/>
    <cellStyle name="差_2012年调整预算 4 7" xfId="37935"/>
    <cellStyle name="常规 2 2 2 9 6 3 2" xfId="37936"/>
    <cellStyle name="常规 2 2 2 4 25" xfId="37937"/>
    <cellStyle name="差_2014年元-12月收支 2 17 2" xfId="37938"/>
    <cellStyle name="差_2014年元-12月收支 2 22 2" xfId="37939"/>
    <cellStyle name="Accent3 - 20% 9 4 2" xfId="37940"/>
    <cellStyle name="常规 17 9 9" xfId="37941"/>
    <cellStyle name="Accent5 6 15" xfId="37942"/>
    <cellStyle name="好_Book1 10 4 2" xfId="37943"/>
    <cellStyle name="常规 10 4 2" xfId="37944"/>
    <cellStyle name="Input [yellow] 2 5 2" xfId="37945"/>
    <cellStyle name="好_Book1_1 10 13 2" xfId="37946"/>
    <cellStyle name="常规 8 9" xfId="37947"/>
    <cellStyle name="Currency [0] 6 2 2" xfId="37948"/>
    <cellStyle name="好_2012年调整预算 3 3 2" xfId="37949"/>
    <cellStyle name="常规 2 2 4 2 7 9 2" xfId="37950"/>
    <cellStyle name="常规 7 7 8 2" xfId="37951"/>
    <cellStyle name="差_2012-2013年结算140424李爱民 14 2" xfId="37952"/>
    <cellStyle name="常规 5 3 2 9 5 2" xfId="37953"/>
    <cellStyle name="差_Book1_1 9 7 2" xfId="37954"/>
    <cellStyle name="差_财政优惠政策计算表20140527 2 8 12 2" xfId="37955"/>
    <cellStyle name="好_2015年元-12月收支 2 12 11 2" xfId="37956"/>
    <cellStyle name="好_2012年调整预算 2 10 14" xfId="37957"/>
    <cellStyle name="差_2012-2013年结算140424李爱民 2 9 5 2" xfId="37958"/>
    <cellStyle name="Accent4 - 40% 6 2 3" xfId="37959"/>
    <cellStyle name="好_2015年元-12月收支 3" xfId="37960"/>
    <cellStyle name="好_咸宁市直2013年政府基建支出预算表（一上) 2 10 2 2" xfId="37961"/>
    <cellStyle name="常规 2 24 2" xfId="37962"/>
    <cellStyle name="常规 2 19 2" xfId="37963"/>
    <cellStyle name="好_2012-2013年结算140424李爱民 2 10 11" xfId="37964"/>
    <cellStyle name="常规 2 2 2 2 9 4 2" xfId="37965"/>
    <cellStyle name="好_2012年调整预算 4 12" xfId="37966"/>
    <cellStyle name="差_元-3月开发区税收收入完成情况表 2 6 10" xfId="37967"/>
    <cellStyle name="60% - 强调文字颜色 2 6" xfId="37968"/>
    <cellStyle name="常规 8 2 9 13" xfId="37969"/>
    <cellStyle name="差_2014年元-12月收支 2 11 7 2" xfId="37970"/>
    <cellStyle name="Accent6 - 60% 4 13" xfId="37971"/>
    <cellStyle name="常规 2 18 6 2" xfId="37972"/>
    <cellStyle name="常规 2 2 2 5 8 2" xfId="37973"/>
    <cellStyle name="Accent5 - 20% 11 2 4 2" xfId="37974"/>
    <cellStyle name="后继超级链接 4 8 2" xfId="37975"/>
    <cellStyle name="常规 2 2 2 7 2 7 2" xfId="37976"/>
    <cellStyle name="Comma  - Style1 4 12 3" xfId="37977"/>
    <cellStyle name="Prefilled 12 2" xfId="37978"/>
    <cellStyle name="常规 2 2 2 3 3 6 2" xfId="37979"/>
    <cellStyle name="货币 2 9 7 2" xfId="37980"/>
    <cellStyle name="好_2012-2013年结算140424李爱民 2 12 2 2" xfId="37981"/>
    <cellStyle name="Comma  - Style2 4 9 3" xfId="37982"/>
    <cellStyle name="_Book1_1 2 5" xfId="37983"/>
    <cellStyle name="好_2015年开发区收支预算表20150301 2 7" xfId="37984"/>
    <cellStyle name="Comma  - Style7 6 5" xfId="37985"/>
    <cellStyle name="常规 15 2 8 12 2" xfId="37986"/>
    <cellStyle name="常规 5 6 6 2" xfId="37987"/>
    <cellStyle name="差_2014年元-12月收支 8 2" xfId="37988"/>
    <cellStyle name="Accent1 - 20% 8 2 3" xfId="37989"/>
    <cellStyle name="常规 5 3 2 7 4 2" xfId="37990"/>
    <cellStyle name="差_Book1_1 7 6 2" xfId="37991"/>
    <cellStyle name="常规 2 2 4 2 5 8 2" xfId="37992"/>
    <cellStyle name="常规 2 2 2 7 12 11 2" xfId="37993"/>
    <cellStyle name="常规 7 5 7 2" xfId="37994"/>
    <cellStyle name="Accent6 3 2 7 2" xfId="37995"/>
    <cellStyle name="好_2015年元-12月收支 9 4 2" xfId="37996"/>
    <cellStyle name="常规 2 2 2 5 6 5 2" xfId="37997"/>
    <cellStyle name="差_123 8 2 2" xfId="37998"/>
    <cellStyle name="Comma  - Style1 2 8 3" xfId="37999"/>
    <cellStyle name="表标题 11 7 4" xfId="38000"/>
    <cellStyle name="Comma  - Style2 4 3" xfId="38001"/>
    <cellStyle name="好_咸宁市直2013年政府基建支出预算表（一上) 2 7 6" xfId="38002"/>
    <cellStyle name="差_Book1 14 2" xfId="38003"/>
    <cellStyle name="常规 10 2 7 12 2" xfId="38004"/>
    <cellStyle name="常规 13 8 9" xfId="38005"/>
    <cellStyle name="超级链接 3 14 2" xfId="38006"/>
    <cellStyle name="Accent3 - 20% 5 3 2" xfId="38007"/>
    <cellStyle name="常规 2 2 9 10" xfId="38008"/>
    <cellStyle name="差_Book1 5 8 2" xfId="38009"/>
    <cellStyle name="常规 14 2 5 9" xfId="38010"/>
    <cellStyle name="好_元-3月开发区税收收入完成情况表 2 3" xfId="38011"/>
    <cellStyle name="好_2015年元-12月收支 2 8 12 2" xfId="38012"/>
    <cellStyle name="_ET_STYLE_NoName_00__Book1_1 6" xfId="38013"/>
    <cellStyle name="常规 6 2 6 8" xfId="38014"/>
    <cellStyle name="Accent1 - 20% 4 2 5" xfId="38015"/>
    <cellStyle name="常规 4 4 2 4" xfId="38016"/>
    <cellStyle name="好_2014年元-12月收支 10 7" xfId="38017"/>
    <cellStyle name="常规 2 2 2 2 6 12 2" xfId="38018"/>
    <cellStyle name="强调 3 3 7 2" xfId="38019"/>
    <cellStyle name="差_2013年财政收支表（2月8日） 11 7 2" xfId="38020"/>
    <cellStyle name="常规 9 2 7 5 2" xfId="38021"/>
    <cellStyle name="常规 2 10 9" xfId="38022"/>
    <cellStyle name="Comma  - Style1 7 5" xfId="38023"/>
    <cellStyle name="Accent5 - 40% 6 10" xfId="38024"/>
    <cellStyle name="常规 2 2 2 2 7" xfId="38025"/>
    <cellStyle name="常规 2 20 5" xfId="38026"/>
    <cellStyle name="常规 2 15 5" xfId="38027"/>
    <cellStyle name="差_咸宁市直2013年政府基建支出预算表（一上) 2 7" xfId="38028"/>
    <cellStyle name="强调 2 16" xfId="38029"/>
    <cellStyle name="强调 2 21" xfId="38030"/>
    <cellStyle name="SHADEDSTORES 3 13 5" xfId="38031"/>
    <cellStyle name="Accent6 - 20% 3 3" xfId="38032"/>
    <cellStyle name="Accent5 5 13 2" xfId="38033"/>
    <cellStyle name="_Book1_1 9 2" xfId="38034"/>
    <cellStyle name="好_2015年开发区收支预算表20150301 9 4" xfId="38035"/>
    <cellStyle name="Comma  - Style2 6 9" xfId="38036"/>
    <cellStyle name="常规 2 2 2 2 12 12" xfId="38037"/>
    <cellStyle name="好_2012年调整预算 7 11 2" xfId="38038"/>
    <cellStyle name="后继超级链接 7 5" xfId="38039"/>
    <cellStyle name="Accent5 5 8 2" xfId="38040"/>
    <cellStyle name="常规 2 2 2 7 5 4" xfId="38041"/>
    <cellStyle name="差_2014年元-12月收支 2 9 11 2" xfId="38042"/>
    <cellStyle name="常规 2 19 13 2" xfId="38043"/>
    <cellStyle name="Accent6 - 20% 10 2 7" xfId="38044"/>
    <cellStyle name="Accent4 - 40% 10 2 2" xfId="38045"/>
    <cellStyle name="差_2012年调整预算 2 6 13 2" xfId="38046"/>
    <cellStyle name="常规 2 2 2 4 7 13" xfId="38047"/>
    <cellStyle name="好_2013年财政收支表（2月8日） 20 2" xfId="38048"/>
    <cellStyle name="好_2013年财政收支表（2月8日） 15 2" xfId="38049"/>
    <cellStyle name="Comma  - Style4 4 4 2" xfId="38050"/>
    <cellStyle name="常规 2 2 7 2 18" xfId="38051"/>
    <cellStyle name="常规 4 3 8 12" xfId="38052"/>
    <cellStyle name="常规 2 4 12 2" xfId="38053"/>
    <cellStyle name="表标题 2 9" xfId="38054"/>
    <cellStyle name="货币 2 2 10 2" xfId="38055"/>
    <cellStyle name="Comma  - Style2 12 8 3" xfId="38056"/>
    <cellStyle name="常规 2 2 2 8 3 2 2" xfId="38057"/>
    <cellStyle name="常规 2 2 7 7 2" xfId="38058"/>
    <cellStyle name="SHADEDSTORES 2 6 4 2" xfId="38059"/>
    <cellStyle name="好_2012年调整预算 6 4 2" xfId="38060"/>
    <cellStyle name="Accent5 3 13" xfId="38061"/>
    <cellStyle name="好_2015年开发区收支预算表20150826定稿（加科技明细）结算后调整 2 8 7" xfId="38062"/>
    <cellStyle name="Accent1 - 40% 20" xfId="38063"/>
    <cellStyle name="Accent1 - 40% 15" xfId="38064"/>
    <cellStyle name="SHADEDSTORES 7 7" xfId="38065"/>
    <cellStyle name="常规 18 7 5 2" xfId="38066"/>
    <cellStyle name="常规 17 8 8 2" xfId="38067"/>
    <cellStyle name="好_123 15 2" xfId="38068"/>
    <cellStyle name="好_123 20 2" xfId="38069"/>
    <cellStyle name="entry box 3 2 4" xfId="38070"/>
    <cellStyle name="常规 4 2 4 2 2" xfId="38071"/>
    <cellStyle name="差_123 2 8 2" xfId="38072"/>
    <cellStyle name="常规 2 2 21" xfId="38073"/>
    <cellStyle name="常规 2 2 16" xfId="38074"/>
    <cellStyle name="Accent4 3 5" xfId="38075"/>
    <cellStyle name="差_2012年调整预算 2 6 4 2" xfId="38076"/>
    <cellStyle name="好_2015年开发区收支预算表20150301 9 2" xfId="38077"/>
    <cellStyle name="Comma  - Style6 2 12 3" xfId="38078"/>
    <cellStyle name="Total 3 2 2 2" xfId="38079"/>
    <cellStyle name="好_2015年元-12月收支 2 14" xfId="38080"/>
    <cellStyle name="Comma  - Style1 11 12 2" xfId="38081"/>
    <cellStyle name="好_2012-2013年结算140424李爱民 9 4" xfId="38082"/>
    <cellStyle name="好_2015年开发区收支预算表20150826定稿（加科技明细）结算后调整 2 7 12 2" xfId="38083"/>
    <cellStyle name="Accent5 3 8 2" xfId="38084"/>
    <cellStyle name="常规 2 2 2 5 5 4" xfId="38085"/>
    <cellStyle name="常规 2 2 2 9 8 10 2" xfId="38086"/>
    <cellStyle name="常规 16 2 9 3 2" xfId="38087"/>
    <cellStyle name="Accent1 - 40% 4 9 2" xfId="38088"/>
    <cellStyle name="好_元-3月开发区税收收入完成情况表 18 2" xfId="38089"/>
    <cellStyle name="好_元-3月开发区税收收入完成情况表 23 2" xfId="38090"/>
    <cellStyle name="_Book1_2 2 2" xfId="38091"/>
    <cellStyle name="Accent3 3 3" xfId="38092"/>
    <cellStyle name="Accent4 - 40% 2 8 2" xfId="38093"/>
    <cellStyle name="好_元-3月开发区税收收入完成情况表 2 6 2" xfId="38094"/>
    <cellStyle name="差_2015年元-12月收支 2 4 13 2" xfId="38095"/>
    <cellStyle name="好_Book1 8 12 2" xfId="38096"/>
    <cellStyle name="Accent6 - 20% 3 11 2" xfId="38097"/>
    <cellStyle name="差_2015年开发区收支预算表20150301 2 4 3 2" xfId="38098"/>
    <cellStyle name="常规 5 2 2 7 11 2" xfId="38099"/>
    <cellStyle name="好_2015年元-12月收支 9 9" xfId="38100"/>
    <cellStyle name="差_2012年调整预算 8 11 2" xfId="38101"/>
    <cellStyle name="Accent5 - 60% 8 7 2" xfId="38102"/>
    <cellStyle name="常规 2 2 2 6 2 8 2" xfId="38103"/>
    <cellStyle name="Comma  - Style4 10 7 2" xfId="38104"/>
    <cellStyle name="常规 6 3 9" xfId="38105"/>
    <cellStyle name="Accent2 - 40% 18 2" xfId="38106"/>
    <cellStyle name="Accent2 - 40% 23 2" xfId="38107"/>
    <cellStyle name="Accent6 - 40% 3 2 8" xfId="38108"/>
    <cellStyle name="超级链接 12 11" xfId="38109"/>
    <cellStyle name="Accent5 - 60% 10 14" xfId="38110"/>
    <cellStyle name="差_2015年开发区收支预算表20150826定稿（加科技明细）结算后调整 2 6 14" xfId="38111"/>
    <cellStyle name="常规 5 28 2" xfId="38112"/>
    <cellStyle name="差_2012-2013年结算140424李爱民 16" xfId="38113"/>
    <cellStyle name="差_2012-2013年结算140424李爱民 21" xfId="38114"/>
    <cellStyle name="好_2015年开发区收支预算表20150301 2 2 8 2" xfId="38115"/>
    <cellStyle name="常规 12 2 11 2" xfId="38116"/>
    <cellStyle name="强调文字颜色 1 2 6 2" xfId="38117"/>
    <cellStyle name="常规 3 9 12 2" xfId="38118"/>
    <cellStyle name="常规 10 2 4 9" xfId="38119"/>
    <cellStyle name="Header2 6 3 4" xfId="38120"/>
    <cellStyle name="差_2012-2013年结算140424李爱民 7 6" xfId="38121"/>
    <cellStyle name="好_（定稿）2013年开发区区域内税收汇总03版 7 13" xfId="38122"/>
    <cellStyle name="好_123 2 12 4 2" xfId="38123"/>
    <cellStyle name="常规 8 8 8" xfId="38124"/>
    <cellStyle name="常规 2 2 3 2 3 2 2" xfId="38125"/>
    <cellStyle name="差_元-3月开发区税收收入完成情况表 26" xfId="38126"/>
    <cellStyle name="Accent6 - 60% 9 2 2 2" xfId="38127"/>
    <cellStyle name="Accent3 7 9" xfId="38128"/>
    <cellStyle name="常规 2 2 7 2 7 10 2" xfId="38129"/>
    <cellStyle name="好_财政优惠政策计算表20140527 2 9 5" xfId="38130"/>
    <cellStyle name="Accent2 - 40% 7 2 7" xfId="38131"/>
    <cellStyle name="差_2012年调整预算 2 7 4" xfId="38132"/>
    <cellStyle name="常规 4 2 6 12" xfId="38133"/>
    <cellStyle name="好_2013年财政收支表（2月8日） 9 13 2" xfId="38134"/>
    <cellStyle name="差_2012年调整预算 7 12" xfId="38135"/>
    <cellStyle name="Accent6 - 20% 9 2 6 3" xfId="38136"/>
    <cellStyle name="Accent6 10 14 2" xfId="38137"/>
    <cellStyle name="Accent6 - 20% 8 7 2" xfId="38138"/>
    <cellStyle name="好_2013年财政收支表（2月8日） 2 3 4 2" xfId="38139"/>
    <cellStyle name="差_2014年元-12月收支 11 14" xfId="38140"/>
    <cellStyle name="差_2015年开发区收支预算表20150301 2 2 3" xfId="38141"/>
    <cellStyle name="Accent2 - 40% 3 2 6" xfId="38142"/>
    <cellStyle name="好_123 2 4 6 2" xfId="38143"/>
    <cellStyle name="差_123 2 5 6" xfId="38144"/>
    <cellStyle name="常规 5 3 2 3 4 2" xfId="38145"/>
    <cellStyle name="常规 4 4 2 2" xfId="38146"/>
    <cellStyle name="好_2014年元-12月收支 10 5" xfId="38147"/>
    <cellStyle name="Accent1 - 20% 4 2 3" xfId="38148"/>
    <cellStyle name="差_Book1_1 3 6 2" xfId="38149"/>
    <cellStyle name="好_Book1 9 3 2" xfId="38150"/>
    <cellStyle name="好_2013年财政收支表（2月8日） 12 4 2" xfId="38151"/>
    <cellStyle name="常规 5 3 2 6 5 2" xfId="38152"/>
    <cellStyle name="Accent6 - 20% 2 12 2" xfId="38153"/>
    <cellStyle name="差_Book1_1 6 7 2" xfId="38154"/>
    <cellStyle name="差_2012年调整预算 2 5 3 2" xfId="38155"/>
    <cellStyle name="Accent3 2 5" xfId="38156"/>
    <cellStyle name="好_元-3月开发区税收收入完成情况表 2 5 4" xfId="38157"/>
    <cellStyle name="Comma  - Style1 3 6 2 2" xfId="38158"/>
    <cellStyle name="差_Book1 9 2" xfId="38159"/>
    <cellStyle name="好_2015年开发区收支预算表20150826定稿（加科技明细）结算后调整 2 25 2" xfId="38160"/>
    <cellStyle name="好_2013年财政收支表（2月8日） 4 4" xfId="38161"/>
    <cellStyle name="好_元-3月开发区税收收入完成情况表 22" xfId="38162"/>
    <cellStyle name="好_元-3月开发区税收收入完成情况表 17" xfId="38163"/>
    <cellStyle name="Comma  - Style3 4 9" xfId="38164"/>
    <cellStyle name="_一四星酒店方案 9 3" xfId="38165"/>
    <cellStyle name="差_2014年元-12月收支 2 3 13 2" xfId="38166"/>
    <cellStyle name="Comma  - Style5 10 15" xfId="38167"/>
    <cellStyle name="好_2012年调整预算 2 8 11 2" xfId="38168"/>
    <cellStyle name="后继超链接 9 13" xfId="38169"/>
    <cellStyle name="常规 2 2 5 2 6 2" xfId="38170"/>
    <cellStyle name="PSDec 2 6" xfId="38171"/>
    <cellStyle name="超级链接 6 5 2" xfId="38172"/>
    <cellStyle name="差_咸宁市直2013年政府基建支出预算表（一上) 3 11 2" xfId="38173"/>
    <cellStyle name="Accent3 - 20% 12 7" xfId="38174"/>
    <cellStyle name="常规 2 2 2 9 5 7 2" xfId="38175"/>
    <cellStyle name="常规 4 2 6 9 2" xfId="38176"/>
    <cellStyle name="差_2012年调整预算 2 8 12" xfId="38177"/>
    <cellStyle name="常规 2 8 4 9 2" xfId="38178"/>
    <cellStyle name="常规 9 2 2 10 2" xfId="38179"/>
    <cellStyle name="常规 8 2 3 8" xfId="38180"/>
    <cellStyle name="差_元-3月开发区税收收入完成情况表 2 7 4 2" xfId="38181"/>
    <cellStyle name="常规 2 2 2 8 19 2" xfId="38182"/>
    <cellStyle name="常规 2 2 2 8 24 2" xfId="38183"/>
    <cellStyle name="40% - 强调文字颜色 2" xfId="38184" builtinId="35"/>
    <cellStyle name="小数 2 13 2" xfId="38185"/>
    <cellStyle name="Accent3 - 40% 5 2 4" xfId="38186"/>
    <cellStyle name="好_元-3月开发区税收收入完成情况表 12 13" xfId="38187"/>
    <cellStyle name="常规 7 8 11 2" xfId="38188"/>
    <cellStyle name="常规 2 2 19 9" xfId="38189"/>
    <cellStyle name="常规 18 9 13" xfId="38190"/>
    <cellStyle name="常规 2 2 2 9 4 7" xfId="38191"/>
    <cellStyle name="小数 5 4" xfId="38192"/>
    <cellStyle name="差_元-3月开发区税收收入完成情况表 7 4 2" xfId="38193"/>
    <cellStyle name="常规 2 2 2 6 11 3" xfId="38194"/>
    <cellStyle name="常规 12 14 2" xfId="38195"/>
    <cellStyle name="Accent5 - 20% 2 2" xfId="38196"/>
    <cellStyle name="常规 4 2 10 15" xfId="38197"/>
    <cellStyle name="Accent3 - 20% 6 2 3" xfId="38198"/>
    <cellStyle name="Accent1 7 3" xfId="38199"/>
    <cellStyle name="常规 4 3 5 6 2" xfId="38200"/>
    <cellStyle name="差_Book1_1 2 9 6 2" xfId="38201"/>
    <cellStyle name="常规 2 2 2 2 6" xfId="38202"/>
    <cellStyle name="差_2013年财政收支表（2月8日） 10 9" xfId="38203"/>
    <cellStyle name="常规 10 3 5 4" xfId="38204"/>
    <cellStyle name="常规 26 3" xfId="38205"/>
    <cellStyle name="常规 7 6 4 2" xfId="38206"/>
    <cellStyle name="Accent4 7 13" xfId="38207"/>
    <cellStyle name="常规 2 2 4 2 6 5 2" xfId="38208"/>
    <cellStyle name="差_2015年开发区收支预算表20150826定稿（加科技明细）结算后调整 4 9 2" xfId="38209"/>
    <cellStyle name="差_2015年元-12月收支 13 6" xfId="38210"/>
    <cellStyle name="差_2014年元-12月收支 13 10" xfId="38211"/>
    <cellStyle name="强调 3 2 3" xfId="38212"/>
    <cellStyle name="Accent2 2 12" xfId="38213"/>
    <cellStyle name="Comma  - Style4 9 13 2 2" xfId="38214"/>
    <cellStyle name="好_2015年开发区收支预算表20150826定稿（加科技明细）结算后调整 7 12" xfId="38215"/>
    <cellStyle name="常规 2 2 8 2 6 7 2" xfId="38216"/>
    <cellStyle name="Accent1 - 60% 4 5" xfId="38217"/>
    <cellStyle name="常规 26 7" xfId="38218"/>
    <cellStyle name="常规 10 3 5 8" xfId="38219"/>
    <cellStyle name="常规 3 3 4 12 2" xfId="38220"/>
    <cellStyle name="Accent1 - 20% 9 13 2" xfId="38221"/>
    <cellStyle name="SHADEDSTORES 2 2 5 4" xfId="38222"/>
    <cellStyle name="好_2014年元-12月收支 2 9 12 2" xfId="38223"/>
    <cellStyle name="常规 5 11 12" xfId="38224"/>
    <cellStyle name="Comma  - Style1 9 6 3" xfId="38225"/>
    <cellStyle name="差_123 2 9 5 2" xfId="38226"/>
    <cellStyle name="Accent1 - 20% 7 7" xfId="38227"/>
    <cellStyle name="好_2015年开发区收支预算表20150826定稿（加科技明细）结算后调整 2 4" xfId="38228"/>
    <cellStyle name="差_2012年调整预算 2 12 6" xfId="38229"/>
    <cellStyle name="Accent6 7 13 2 2" xfId="38230"/>
    <cellStyle name="常规 2 9 5" xfId="38231"/>
    <cellStyle name="Comma  - Style3 8 10 2" xfId="38232"/>
    <cellStyle name="Accent1 10 9" xfId="38233"/>
    <cellStyle name="常规 2 2 2 5 21" xfId="38234"/>
    <cellStyle name="常规 2 2 2 5 16" xfId="38235"/>
    <cellStyle name="差_财政优惠政策计算表20140527 11 2" xfId="38236"/>
    <cellStyle name="常规 9 2 4 12" xfId="38237"/>
    <cellStyle name="Accent6 - 60% 5 2 3 2 2" xfId="38238"/>
    <cellStyle name="20% - 强调文字颜色 1 2" xfId="38239"/>
    <cellStyle name="Accent6 - 60% 7 2 7 2" xfId="38240"/>
    <cellStyle name="Accent6 - 60% 8 2 5" xfId="38241"/>
    <cellStyle name="好_2015年元-12月收支 2 6 6 2" xfId="38242"/>
    <cellStyle name="常规 2 2 7 2 4 8" xfId="38243"/>
    <cellStyle name="Comma  - Style4 4 11 3" xfId="38244"/>
    <cellStyle name="常规 10 3 4 2 2" xfId="38245"/>
    <cellStyle name="Comma  - Style4 6 11 2 2" xfId="38246"/>
    <cellStyle name="常规 2 2 2 7 7 8 2" xfId="38247"/>
    <cellStyle name="后继超级链接 9 9 2" xfId="38248"/>
    <cellStyle name="Accent6 - 20% 4 2 4 2" xfId="38249"/>
    <cellStyle name="好_2015年元-12月收支 10 6 2" xfId="38250"/>
    <cellStyle name="好_2013年财政收支表（2月8日） 2 7 10" xfId="38251"/>
    <cellStyle name="常规 2 2 9 2 3 12" xfId="38252"/>
    <cellStyle name="常规 2 4 8 6 2" xfId="38253"/>
    <cellStyle name="差_2015年元-12月收支 2 12 5 2" xfId="38254"/>
    <cellStyle name="常规 6 11 14 2" xfId="38255"/>
    <cellStyle name="后继超级链接 10 6" xfId="38256"/>
    <cellStyle name="好_2014年元-12月收支 9 2" xfId="38257"/>
    <cellStyle name="常规 2 5 9 11 2" xfId="38258"/>
    <cellStyle name="表标题 4 11 2 2" xfId="38259"/>
    <cellStyle name="差_2015年元-12月收支 9 8" xfId="38260"/>
    <cellStyle name="强调 1 6 11" xfId="38261"/>
    <cellStyle name="常规 2 2 8 2 12" xfId="38262"/>
    <cellStyle name="SHADEDSTORES 3 9 2" xfId="38263"/>
    <cellStyle name="好_123 2 13 2" xfId="38264"/>
    <cellStyle name="Accent5 3 2 7" xfId="38265"/>
    <cellStyle name="好_2012年调整预算 6 10 2" xfId="38266"/>
    <cellStyle name="Prefilled 2 3" xfId="38267"/>
    <cellStyle name="好_咸宁市直2013年政府基建支出预算表（一上) 2 7 5 2" xfId="38268"/>
    <cellStyle name="常规 8 8 6 2" xfId="38269"/>
    <cellStyle name="Comma  - Style3 11 11 2 2" xfId="38270"/>
    <cellStyle name="Header2 5 5 2" xfId="38271"/>
    <cellStyle name="常规 2 2 2 16" xfId="38272"/>
    <cellStyle name="常规 2 2 2 21" xfId="38273"/>
    <cellStyle name="差_2015年元-12月收支 12 10 2" xfId="38274"/>
    <cellStyle name="Accent2 - 60% 6 5" xfId="38275"/>
    <cellStyle name="常规 9 3 7 11 2" xfId="38276"/>
    <cellStyle name="好_2015年开发区收支预算表20150301 2 11 7 2" xfId="38277"/>
    <cellStyle name="标题 2 2 3 2" xfId="38278"/>
    <cellStyle name="好_元-3月开发区税收收入完成情况表 13 3" xfId="38279"/>
    <cellStyle name="Accent5 - 60% 6 6" xfId="38280"/>
    <cellStyle name="Comma  - Style4 10 7 2 2" xfId="38281"/>
    <cellStyle name="Accent2 - 60% 11 3" xfId="38282"/>
    <cellStyle name="Accent5 - 60% 8 7 2 2" xfId="38283"/>
    <cellStyle name="常规 2 9 10 6" xfId="38284"/>
    <cellStyle name="表标题 8 10" xfId="38285"/>
    <cellStyle name="Accent3 - 60% 3 10" xfId="38286"/>
    <cellStyle name="差_2015年元-12月收支 2 6 3" xfId="38287"/>
    <cellStyle name="差_Book1_1 5 5" xfId="38288"/>
    <cellStyle name="常规 5 3 2 5 3" xfId="38289"/>
    <cellStyle name="差_Book1_1 12 14 2" xfId="38290"/>
    <cellStyle name="常规 2 2 2 10 8" xfId="38291"/>
    <cellStyle name="Accent4 9 2 5" xfId="38292"/>
    <cellStyle name="Accent2 11 3" xfId="38293"/>
    <cellStyle name="Comma  - Style7 9 9 2" xfId="38294"/>
    <cellStyle name="常规 4 4 2 10" xfId="38295"/>
    <cellStyle name="常规 12 2 12 2" xfId="38296"/>
    <cellStyle name="常规 3 9 13 2" xfId="38297"/>
    <cellStyle name="常规 13 3 7 2" xfId="38298"/>
    <cellStyle name="Accent6 - 20% 2 5 2 2" xfId="38299"/>
    <cellStyle name="Accent6 - 60% 5 10" xfId="38300"/>
    <cellStyle name="常规 2 2 2 7 22" xfId="38301"/>
    <cellStyle name="常规 2 2 2 7 17" xfId="38302"/>
    <cellStyle name="Accent4 10 11" xfId="38303"/>
    <cellStyle name="Comma  - Style5 11 4 2" xfId="38304"/>
    <cellStyle name="Accent3 - 60% 19" xfId="38305"/>
    <cellStyle name="Accent3 - 60% 24" xfId="38306"/>
    <cellStyle name="常规 13 2 2" xfId="38307"/>
    <cellStyle name="Accent2 - 20% 6 14" xfId="38308"/>
    <cellStyle name="常规 5 3 2 6 12" xfId="38309"/>
    <cellStyle name="Input [yellow] 5 3 2" xfId="38310"/>
    <cellStyle name="好_2014年元-12月收支 10 11 2" xfId="38311"/>
    <cellStyle name="Accent5 18 2 2" xfId="38312"/>
    <cellStyle name="常规 2 2 2 7 4 12" xfId="38313"/>
    <cellStyle name="Comma  - Style3 4 7 2 2" xfId="38314"/>
    <cellStyle name="PSDec 8" xfId="38315"/>
    <cellStyle name="Accent6 - 60% 11 14 2" xfId="38316"/>
    <cellStyle name="常规 7 11 9" xfId="38317"/>
    <cellStyle name="差_2015年元-12月收支 2 9 6" xfId="38318"/>
    <cellStyle name="差_Book1 3 13 2" xfId="38319"/>
    <cellStyle name="强调文字颜色 1" xfId="38320" builtinId="29"/>
    <cellStyle name="常规 13 11 6 2" xfId="38321"/>
    <cellStyle name="Accent4 - 60% 2 12" xfId="38322"/>
    <cellStyle name="Accent1 - 60% 3 8" xfId="38323"/>
    <cellStyle name="常规 18 2 8 2" xfId="38324"/>
    <cellStyle name="Accent6 - 20% 6 2 6 2" xfId="38325"/>
    <cellStyle name="Accent4 - 20% 5 4 2" xfId="38326"/>
    <cellStyle name="好_2015年开发区收支预算表20150826定稿（加科技明细）结算后调整 12 6" xfId="38327"/>
    <cellStyle name="常规 2 2 2 10 9 7 2" xfId="38328"/>
    <cellStyle name="Comma  - Style4 5 4 2 2" xfId="38329"/>
    <cellStyle name="差_2015年元-12月收支 2 9 9 2" xfId="38330"/>
    <cellStyle name="常规 2 2 8 2 3 10" xfId="38331"/>
    <cellStyle name="Accent4 - 60% 6 14" xfId="38332"/>
    <cellStyle name="Accent5 - 40% 10 7" xfId="38333"/>
    <cellStyle name="Accent4 - 20% 6 9" xfId="38334"/>
    <cellStyle name="常规 8 2 8 9 2" xfId="38335"/>
    <cellStyle name="差_财政优惠政策计算表20140527 2 8" xfId="38336"/>
    <cellStyle name="好_咸宁市直2013年政府基建支出预算表（一上) 4 12 2" xfId="38337"/>
    <cellStyle name="表标题 5 4" xfId="38338"/>
    <cellStyle name="_Book1_1 8" xfId="38339"/>
    <cellStyle name="常规 2 9 8 6 2" xfId="38340"/>
    <cellStyle name="差_2012年调整预算 2 11 11 2" xfId="38341"/>
    <cellStyle name="常规 9 3 4 13" xfId="38342"/>
    <cellStyle name="常规 2 18 13" xfId="38343"/>
    <cellStyle name="常规 2 2 5 2 14 2" xfId="38344"/>
    <cellStyle name="SHADEDSTORES 6 12 2" xfId="38345"/>
    <cellStyle name="常规 8 9 5 2" xfId="38346"/>
    <cellStyle name="好_咸宁市直2013年政府基建支出预算表（一上) 2 8 4 2" xfId="38347"/>
    <cellStyle name="常规 6 2 3 12" xfId="38348"/>
    <cellStyle name="Comma  - Style5 3 6 2 2" xfId="38349"/>
    <cellStyle name="数字 26" xfId="38350"/>
    <cellStyle name="Accent6 - 60% 3 10 2 2" xfId="38351"/>
    <cellStyle name="常规 2 2 2 5 2 2" xfId="38352"/>
    <cellStyle name="差_2015年开发区收支预算表20150826定稿（加科技明细）结算后调整 2 9 14 2" xfId="38353"/>
    <cellStyle name="Comma  - Style5 10 3 2" xfId="38354"/>
    <cellStyle name="好_2013年财政收支表（2月8日） 2 12 9" xfId="38355"/>
    <cellStyle name="Accent5 9 5 2 2" xfId="38356"/>
    <cellStyle name="常规 2 5 5 13 2" xfId="38357"/>
    <cellStyle name="好_2015年开发区收支预算表20150826定稿（加科技明细）结算后调整 11 3" xfId="38358"/>
    <cellStyle name="后继超链接 12 14 2" xfId="38359"/>
    <cellStyle name="Comma  - Style8 5 3 3" xfId="38360"/>
    <cellStyle name="20% - 强调文字颜色 3" xfId="38361" builtinId="38"/>
    <cellStyle name="常规 7 11 10" xfId="38362"/>
    <cellStyle name="常规 3 4 8 2" xfId="38363"/>
    <cellStyle name="Accent5 3 2" xfId="38364"/>
    <cellStyle name="好_2014年元-12月收支 2 6 4 2" xfId="38365"/>
    <cellStyle name="差_2015年元-12月收支 10 11 2" xfId="38366"/>
    <cellStyle name="好_元-3月开发区税收收入完成情况表 8 10 2" xfId="38367"/>
    <cellStyle name="Comma  - Style5 11 9 3" xfId="38368"/>
    <cellStyle name="常规 2 8 5 11" xfId="38369"/>
    <cellStyle name="Comma  - Style2 2 10 3" xfId="38370"/>
    <cellStyle name="常规 2 2 7 2 4 4 2" xfId="38371"/>
    <cellStyle name="Accent5 6 2 7" xfId="38372"/>
    <cellStyle name="Accent6 7 2 3 2 2" xfId="38373"/>
    <cellStyle name="好_2015年开发区收支预算表20150826定稿（加科技明细）结算后调整 5 8 2" xfId="38374"/>
    <cellStyle name="差_2015年开发区收支预算表20150301 6 10 2" xfId="38375"/>
    <cellStyle name="常规 2 3 11 10" xfId="38376"/>
    <cellStyle name="差_2012年调整预算 11 6 2" xfId="38377"/>
    <cellStyle name="好_2013年财政收支表（2月8日） 2 5 9 2" xfId="38378"/>
    <cellStyle name="Accent3 - 40% 6 4" xfId="38379"/>
    <cellStyle name="SHADEDSTORES 6 11" xfId="38380"/>
    <cellStyle name="小数 11 9" xfId="38381"/>
    <cellStyle name="常规 8 9 4" xfId="38382"/>
    <cellStyle name="差_2013年财政收支表（2月8日） 2 11 13" xfId="38383"/>
    <cellStyle name="Accent6 - 40% 5 8 3" xfId="38384"/>
    <cellStyle name="Accent4 - 60% 3 2 4" xfId="38385"/>
    <cellStyle name="好_2015年开发区收支预算表20150301 2 7 7 2" xfId="38386"/>
    <cellStyle name="常规 2 4 7 13 2" xfId="38387"/>
    <cellStyle name="常规 2 2 2 8 10 13 2" xfId="38388"/>
    <cellStyle name="Accent2 - 60% 10 2 6" xfId="38389"/>
    <cellStyle name="表标题 19 4" xfId="38390"/>
    <cellStyle name="表标题 24 4" xfId="38391"/>
    <cellStyle name="Comma  - Style5 9 4 2" xfId="38392"/>
    <cellStyle name="好_2015年元-12月收支 7 7 2" xfId="38393"/>
    <cellStyle name="Comma  - Style8 2 6" xfId="38394"/>
    <cellStyle name="常规 2 2 2 9 11 10" xfId="38395"/>
    <cellStyle name="常规 2 2 2 5 4 8 2" xfId="38396"/>
    <cellStyle name="差_123 6 5 2" xfId="38397"/>
    <cellStyle name="Accent2 - 40% 7 2 2" xfId="38398"/>
    <cellStyle name="Prefilled 9 3" xfId="38399"/>
    <cellStyle name="常规 2 2 9 2 6 8" xfId="38400"/>
    <cellStyle name="常规 2 2 2 6 11 5" xfId="38401"/>
    <cellStyle name="好_2014年元-12月收支 12" xfId="38402"/>
    <cellStyle name="差_（定稿）2013年开发区区域内税收汇总03版 4 6 2" xfId="38403"/>
    <cellStyle name="常规 2 2 2 4 9 9" xfId="38404"/>
    <cellStyle name="常规 2 3 8 8 2" xfId="38405"/>
    <cellStyle name="表标题 8 14" xfId="38406"/>
    <cellStyle name="Accent3 - 60% 3 14" xfId="38407"/>
    <cellStyle name="常规 5" xfId="38408"/>
    <cellStyle name="常规 9 2 12 7 2" xfId="38409"/>
    <cellStyle name="Accent6 - 20% 13" xfId="38410"/>
    <cellStyle name="Entered 2 12" xfId="38411"/>
    <cellStyle name="常规 2 3 8 2" xfId="38412"/>
    <cellStyle name="未定义 2 10 7 2" xfId="38413"/>
    <cellStyle name="常规 5 11 2 2" xfId="38414"/>
    <cellStyle name="Comma  - Style1 5 3" xfId="38415"/>
    <cellStyle name="_一四星酒店方案 8" xfId="38416"/>
    <cellStyle name="差_咸宁市直2013年政府基建支出预算表（一上) 2 7 2" xfId="38417"/>
    <cellStyle name="常规 2 2 10 4 2" xfId="38418"/>
    <cellStyle name="常规 8 3 12" xfId="38419"/>
    <cellStyle name="常规 3 12 10" xfId="38420"/>
    <cellStyle name="Accent1 - 20% 8 12" xfId="38421"/>
    <cellStyle name="常规 6 2 4 4" xfId="38422"/>
    <cellStyle name="好_（定稿）2013年开发区区域内税收汇总03版 9 6 2" xfId="38423"/>
    <cellStyle name="好_123 2 11 6" xfId="38424"/>
    <cellStyle name="常规 2 2 3 2 2 4" xfId="38425"/>
    <cellStyle name="Comma  - Style4 5 6 2 2" xfId="38426"/>
    <cellStyle name="Accent6 6 11 2" xfId="38427"/>
    <cellStyle name="强调 2 6" xfId="38428"/>
    <cellStyle name="常规 2 2 6 8 2" xfId="38429"/>
    <cellStyle name="货币 2 12" xfId="38430"/>
    <cellStyle name="好_2013年财政收支表（2月8日） 5 5" xfId="38431"/>
    <cellStyle name="Comma  - Style4 7 7" xfId="38432"/>
    <cellStyle name="强调 3 3 10" xfId="38433"/>
    <cellStyle name="表标题 6 3 3" xfId="38434"/>
    <cellStyle name="好_2015年开发区收支预算表20150301 7 8 2" xfId="38435"/>
    <cellStyle name="Accent6 - 20% 9 2 5" xfId="38436"/>
    <cellStyle name="常规 7 9 10 2" xfId="38437"/>
    <cellStyle name="好_Book1_1 6 11" xfId="38438"/>
    <cellStyle name="差_2014年元-12月收支 2 12 13 2" xfId="38439"/>
    <cellStyle name="差_2015年开发区收支预算表20150826定稿（加科技明细）结算后调整 2 11 7" xfId="38440"/>
    <cellStyle name="常规 2 2 2 10 5 9" xfId="38441"/>
    <cellStyle name="常规 3 13 2" xfId="38442"/>
    <cellStyle name="好_2015年元-12月收支 2 5 7" xfId="38443"/>
    <cellStyle name="常规 14 2 2 11 2" xfId="38444"/>
    <cellStyle name="好_元-3月开发区税收收入完成情况表 2 7 9" xfId="38445"/>
    <cellStyle name="Accent1 - 40% 5 2 7" xfId="38446"/>
    <cellStyle name="常规 2 2 2 5" xfId="38447"/>
    <cellStyle name="好_（定稿）2013年开发区区域内税收汇总03版 2 12 14" xfId="38448"/>
    <cellStyle name="差_2012-2013年结算140424李爱民 2 12 3 2" xfId="38449"/>
    <cellStyle name="Comma  - Style1 10 4" xfId="38450"/>
    <cellStyle name="Header2 5 3 4" xfId="38451"/>
    <cellStyle name="常规 2 2 2 3 5 3 2" xfId="38452"/>
    <cellStyle name="好_123 2 4 8" xfId="38453"/>
    <cellStyle name="常规 4 4 6 11 2" xfId="38454"/>
    <cellStyle name="Comma  - Style4 17" xfId="38455"/>
    <cellStyle name="Comma  - Style4 22" xfId="38456"/>
    <cellStyle name="常规 8 3 2" xfId="38457"/>
    <cellStyle name="Accent2 - 40% 7 7" xfId="38458"/>
    <cellStyle name="Accent3 9 11" xfId="38459"/>
    <cellStyle name="常规 8 2 6 9" xfId="38460"/>
    <cellStyle name="差_财政优惠政策计算表20140527 8 6 2" xfId="38461"/>
    <cellStyle name="常规 2 3 9 3 2" xfId="38462"/>
    <cellStyle name="Accent5 - 20% 7 5 2" xfId="38463"/>
    <cellStyle name="差_咸宁市直2013年政府基建支出预算表（一上) 12 5 2" xfId="38464"/>
    <cellStyle name="Accent5 - 20% 4 13" xfId="38465"/>
    <cellStyle name="Comma  - Style7 11 14" xfId="38466"/>
    <cellStyle name="Input [yellow] 6 3" xfId="38467"/>
    <cellStyle name="好_元-3月开发区税收收入完成情况表 9 5" xfId="38468"/>
    <cellStyle name="常规 14 2" xfId="38469"/>
    <cellStyle name="差_2013年财政收支表（2月8日） 2 6 6" xfId="38470"/>
    <cellStyle name="差_元-3月开发区税收收入完成情况表 2 6 4 2" xfId="38471"/>
    <cellStyle name="Accent3 - 40% 6 2 4" xfId="38472"/>
    <cellStyle name="常规 2 8 3 10" xfId="38473"/>
    <cellStyle name="Accent6 5 14 2" xfId="38474"/>
    <cellStyle name="后继超链接 9 4" xfId="38475"/>
    <cellStyle name="好_2013年财政收支表（2月8日） 2 10 14 2" xfId="38476"/>
    <cellStyle name="_阀门(05-03-21)" xfId="38477"/>
    <cellStyle name="好_2015年开发区收支预算表20150301 7" xfId="38478"/>
    <cellStyle name="差_2015年开发区收支预算表20150826定稿（加科技明细）结算后调整 9 14" xfId="38479"/>
    <cellStyle name="Accent1 - 40% 2 14 2" xfId="38480"/>
    <cellStyle name="强调 3 9 12" xfId="38481"/>
    <cellStyle name="好_2015年开发区收支预算表20150301 2 7 4 2" xfId="38482"/>
    <cellStyle name="常规 6 19 2" xfId="38483"/>
    <cellStyle name="常规 6 24 2" xfId="38484"/>
    <cellStyle name="Comma  - Style5 10 3" xfId="38485"/>
    <cellStyle name="Accent5 9 5 2" xfId="38486"/>
    <cellStyle name="Accent6 - 20% 10 16" xfId="38487"/>
    <cellStyle name="差_元-3月开发区税收收入完成情况表 13 12" xfId="38488"/>
    <cellStyle name="Accent4 - 20% 11 8" xfId="38489"/>
    <cellStyle name="常规 2 9 8 11" xfId="38490"/>
    <cellStyle name="强调文字颜色 4 2 5 2" xfId="38491"/>
    <cellStyle name="常规 11 2 5 9 2" xfId="38492"/>
    <cellStyle name="Accent4 - 60% 4 2 6" xfId="38493"/>
    <cellStyle name="Accent3 - 40% 4 12" xfId="38494"/>
    <cellStyle name="后继超链接 2 11 2" xfId="38495"/>
    <cellStyle name="Comma  - Style2 7 6 2" xfId="38496"/>
    <cellStyle name="差_Book1 3 12 2" xfId="38497"/>
    <cellStyle name="差_Book1_1 5 4 2" xfId="38498"/>
    <cellStyle name="常规 5 3 2 5 2 2" xfId="38499"/>
    <cellStyle name="常规 8 2 10 14" xfId="38500"/>
    <cellStyle name="Comma  - Style7 10 6" xfId="38501"/>
    <cellStyle name="好_Book1 3 3" xfId="38502"/>
    <cellStyle name="Accent1 - 20% 21 2" xfId="38503"/>
    <cellStyle name="Accent1 - 20% 16 2" xfId="38504"/>
    <cellStyle name="SHADEDSTORES 2 2 6 2 2" xfId="38505"/>
    <cellStyle name="Accent6 - 20% 3 2 3 3" xfId="38506"/>
    <cellStyle name="Accent5 - 20% 8 2" xfId="38507"/>
    <cellStyle name="Comma  - Style5 17" xfId="38508"/>
    <cellStyle name="Comma  - Style5 22" xfId="38509"/>
    <cellStyle name="常规 8 8 2" xfId="38510"/>
    <cellStyle name="小数 10 7" xfId="38511"/>
    <cellStyle name="常规 9 2 10 4" xfId="38512"/>
    <cellStyle name="差_2013年财政收支表（2月8日） 2 7 11" xfId="38513"/>
    <cellStyle name="好_2013年财政收支表（2月8日） 2 12 4 2" xfId="38514"/>
    <cellStyle name="好_123 8 4 2" xfId="38515"/>
    <cellStyle name="常规 2 6 9 9" xfId="38516"/>
    <cellStyle name="常规 2 2 16 11 2" xfId="38517"/>
    <cellStyle name="Accent6 - 40% 5 2" xfId="38518"/>
    <cellStyle name="小数 5 11 2" xfId="38519"/>
    <cellStyle name="Accent2 - 60% 4 2 4" xfId="38520"/>
    <cellStyle name="常规 18" xfId="38521"/>
    <cellStyle name="常规 23" xfId="38522"/>
    <cellStyle name="差_2015年元-12月收支 2 2 6 2" xfId="38523"/>
    <cellStyle name="常规 2 8 12 13 2" xfId="38524"/>
    <cellStyle name="差_2015年开发区收支预算表20150826定稿（加科技明细）结算后调整 6 5 2" xfId="38525"/>
    <cellStyle name="差_2012年调整预算 4 5 2" xfId="38526"/>
    <cellStyle name="常规 11 2 8 8 2" xfId="38527"/>
    <cellStyle name="差_123 9 2" xfId="38528"/>
    <cellStyle name="常规 2 2 2 5 7 5" xfId="38529"/>
    <cellStyle name="常规 10 2 6 6 2" xfId="38530"/>
    <cellStyle name="表标题 10 2 2 2" xfId="38531"/>
    <cellStyle name="差_2013年财政收支表（2月8日） 2 8 10" xfId="38532"/>
    <cellStyle name="Comma  - Style3 11 5 3" xfId="38533"/>
    <cellStyle name="Comma  - Style3 12 13 3" xfId="38534"/>
    <cellStyle name="Accent3 - 40% 3 9" xfId="38535"/>
    <cellStyle name="Accent5 3 11 2" xfId="38536"/>
    <cellStyle name="后继超链接 2 3 2" xfId="38537"/>
    <cellStyle name="好_2015年开发区收支预算表20150826定稿（加科技明细）结算后调整 2 11 12 2" xfId="38538"/>
    <cellStyle name="Comma  - Style5 4 14 2" xfId="38539"/>
    <cellStyle name="常规 5 5 6 2" xfId="38540"/>
    <cellStyle name="差_2015年元-12月收支 9 5 2" xfId="38541"/>
    <cellStyle name="Comma  - Style5 2 13 3" xfId="38542"/>
    <cellStyle name="常规 8 6" xfId="38543"/>
    <cellStyle name="强调 1 5 10 2" xfId="38544"/>
    <cellStyle name="常规 2 5 5 8 2" xfId="38545"/>
    <cellStyle name="Accent6 - 60% 11 4" xfId="38546"/>
    <cellStyle name="常规 7 2 9 6 2" xfId="38547"/>
    <cellStyle name="差_2015年元-12月收支 5 5 2" xfId="38548"/>
    <cellStyle name="_ET_STYLE_NoName_00__Book1_1 4 6" xfId="38549"/>
    <cellStyle name="好_2012-2013年结算140424李爱民 2 9 3" xfId="38550"/>
    <cellStyle name="差_2013年财政收支表（2月8日） 2 10 4 2" xfId="38551"/>
    <cellStyle name="常规 2 2 5 2 7 4" xfId="38552"/>
    <cellStyle name="常规 7 11 5" xfId="38553"/>
    <cellStyle name="PSDec 4" xfId="38554"/>
    <cellStyle name="常规 6 4 12" xfId="38555"/>
    <cellStyle name="Accent3 - 20% 5 7" xfId="38556"/>
    <cellStyle name="Comma  - Style7 23 2" xfId="38557"/>
    <cellStyle name="Comma  - Style7 18 2" xfId="38558"/>
    <cellStyle name="常规 2 2 6 2 8 5 2" xfId="38559"/>
    <cellStyle name="Comma  - Style4 3 8 2" xfId="38560"/>
    <cellStyle name="常规 2 2 4 2 7 3" xfId="38561"/>
    <cellStyle name="常规 7 7 2" xfId="38562"/>
    <cellStyle name="好_2015年元-12月收支 2 3 14" xfId="38563"/>
    <cellStyle name="差_123 2 6 2 2" xfId="38564"/>
    <cellStyle name="后继超级链接 8 10 2" xfId="38565"/>
    <cellStyle name="Comma [0] 2 4 2 2" xfId="38566"/>
    <cellStyle name="常规 2 2 2 4 3 8" xfId="38567"/>
    <cellStyle name="好_2012年调整预算 11 13" xfId="38568"/>
    <cellStyle name="好_2012年调整预算 2 3 9 2" xfId="38569"/>
    <cellStyle name="Accent3 7 2 2" xfId="38570"/>
    <cellStyle name="差_（定稿）2013年开发区区域内税收汇总03版 3 9 2" xfId="38571"/>
    <cellStyle name="好_咸宁市直2013年政府基建支出预算表（一上) 2 8 11" xfId="38572"/>
    <cellStyle name="差_123 8 10" xfId="38573"/>
    <cellStyle name="Accent4 - 40% 4 13" xfId="38574"/>
    <cellStyle name="好_元-3月开发区税收收入完成情况表 12 3" xfId="38575"/>
    <cellStyle name="好_元-3月开发区税收收入完成情况表 2 11 9 2" xfId="38576"/>
    <cellStyle name="差_2014年元-12月收支 2 9 8 2" xfId="38577"/>
    <cellStyle name="常规 2 6 3 10 2" xfId="38578"/>
    <cellStyle name="数字 6 11 2" xfId="38579"/>
    <cellStyle name="Comma  - Style2 11 12 2" xfId="38580"/>
    <cellStyle name="常规 2 2 4 2 8 9 2" xfId="38581"/>
    <cellStyle name="好_2012年调整预算 4 3 2" xfId="38582"/>
    <cellStyle name="常规 7 8 8 2" xfId="38583"/>
    <cellStyle name="常规 10 14 15" xfId="38584"/>
    <cellStyle name="差_咸宁市直2013年政府基建支出预算表（一上) 2 4 7 2" xfId="38585"/>
    <cellStyle name="差_2014年元-12月收支 7 6 2" xfId="38586"/>
    <cellStyle name="差_2015年元-12月收支 4 13 2" xfId="38587"/>
    <cellStyle name="好_咸宁市直2013年政府基建支出预算表（一上) 20" xfId="38588"/>
    <cellStyle name="好_咸宁市直2013年政府基建支出预算表（一上) 15" xfId="38589"/>
    <cellStyle name="Accent3 - 60% 2 3" xfId="38590"/>
    <cellStyle name="差_财政优惠政策计算表20140527 4 7" xfId="38591"/>
    <cellStyle name="表标题 7 3" xfId="38592"/>
    <cellStyle name="Comma  - Style6 15 2 2" xfId="38593"/>
    <cellStyle name="Comma  - Style6 20 2 2" xfId="38594"/>
    <cellStyle name="超级链接 4 8" xfId="38595"/>
    <cellStyle name="好_2015年开发区收支预算表20150826定稿（加科技明细）结算后调整 9 3 2" xfId="38596"/>
    <cellStyle name="差_咸宁市直2013年政府基建支出预算表（一上) 4 5" xfId="38597"/>
    <cellStyle name="SHADEDSTORES 3 11 4 2" xfId="38598"/>
    <cellStyle name="差_2015年开发区收支预算表20150301 11 4" xfId="38599"/>
    <cellStyle name="差_元-3月开发区税收收入完成情况表 2 10 11" xfId="38600"/>
    <cellStyle name="Input [yellow] 5 5 3" xfId="38601"/>
    <cellStyle name="常规 13 4 3" xfId="38602"/>
    <cellStyle name="Accent4 - 20% 7 10" xfId="38603"/>
    <cellStyle name="Accent6 3 3 2" xfId="38604"/>
    <cellStyle name="Accent5 - 60% 9 12" xfId="38605"/>
    <cellStyle name="好_财政优惠政策计算表20140527 5 13" xfId="38606"/>
    <cellStyle name="Comma  - Style4 11 12" xfId="38607"/>
    <cellStyle name="常规 7 4 12" xfId="38608"/>
    <cellStyle name="好_2012-2013年结算140424李爱民 10 12" xfId="38609"/>
    <cellStyle name="Comma  - Style1 9 12 2 2" xfId="38610"/>
    <cellStyle name="差_财政优惠政策计算表20140527 2 9 6 2" xfId="38611"/>
    <cellStyle name="Input Cells 11 2" xfId="38612"/>
    <cellStyle name="常规 2 2 2 5 8 7" xfId="38613"/>
    <cellStyle name="Accent2 - 40% 5 13" xfId="38614"/>
    <cellStyle name="Comma  - Style6 10 7 2" xfId="38615"/>
    <cellStyle name="好_2012-2013年结算140424李爱民 2 6 12 2" xfId="38616"/>
    <cellStyle name="差_Book1_1 2 10 7 2" xfId="38617"/>
    <cellStyle name="Comma  - Style7 6 8 3" xfId="38618"/>
    <cellStyle name="Comma  - Style2 5 4 2 2" xfId="38619"/>
    <cellStyle name="好_2015年开发区收支预算表20150301 2 9 2 2" xfId="38620"/>
    <cellStyle name="Accent3 - 40% 8 10" xfId="38621"/>
    <cellStyle name="Comma  - Style7 11 9" xfId="38622"/>
    <cellStyle name="Accent5 - 40% 9 6" xfId="38623"/>
    <cellStyle name="差_2015年开发区收支预算表20150826定稿（加科技明细）结算后调整 8 10 2" xfId="38624"/>
    <cellStyle name="好_2015年元-12月收支 11 14 2" xfId="38625"/>
    <cellStyle name="差_元-3月开发区税收收入完成情况表 2 4 5" xfId="38626"/>
    <cellStyle name="常规 2 2 2 9 2 3" xfId="38627"/>
    <cellStyle name="Accent2 - 20% 11 7" xfId="38628"/>
    <cellStyle name="Currency [0] 10 2 2" xfId="38629"/>
    <cellStyle name="差_2012年调整预算 9 7 2" xfId="38630"/>
    <cellStyle name="好_2015年开发区收支预算表20150826定稿（加科技明细）结算后调整 6 10 2" xfId="38631"/>
    <cellStyle name="常规 15 2 3" xfId="38632"/>
    <cellStyle name="货币 2 2 11" xfId="38633"/>
    <cellStyle name="差_2015年开发区收支预算表20150301 2 22" xfId="38634"/>
    <cellStyle name="差_2015年开发区收支预算表20150301 2 17" xfId="38635"/>
    <cellStyle name="常规 2 2 2 8 3 3" xfId="38636"/>
    <cellStyle name="SHADEDSTORES 18 3 2" xfId="38637"/>
    <cellStyle name="常规 3 9 9 2" xfId="38638"/>
    <cellStyle name="Comma  - Style4 3 13 2 2" xfId="38639"/>
    <cellStyle name="常规 4 4 12 2" xfId="38640"/>
    <cellStyle name="强调文字颜色 5 2 6 2" xfId="38641"/>
    <cellStyle name="Accent2 7 2 4" xfId="38642"/>
    <cellStyle name="好_财政优惠政策计算表20140527 2 9 4 2" xfId="38643"/>
    <cellStyle name="差_2015年开发区收支预算表20150301 2 2 5 2" xfId="38644"/>
    <cellStyle name="好_2013年财政收支表（2月8日） 11 7" xfId="38645"/>
    <cellStyle name="好_（定稿）2013年开发区区域内税收汇总03版 2 9 13 2" xfId="38646"/>
    <cellStyle name="Comma  - Style7 8 6 3" xfId="38647"/>
    <cellStyle name="常规 2 6 3 10" xfId="38648"/>
    <cellStyle name="好_2014年元-12月收支 2 3 2 2" xfId="38649"/>
    <cellStyle name="Comma  - Style4 6 9 2 2" xfId="38650"/>
    <cellStyle name="数字 6 11" xfId="38651"/>
    <cellStyle name="差_2014年元-12月收支 2 9 8" xfId="38652"/>
    <cellStyle name="常规 9 3 15 2" xfId="38653"/>
    <cellStyle name="常规 9 3 20 2" xfId="38654"/>
    <cellStyle name="强调 1 9 13" xfId="38655"/>
    <cellStyle name="好_（定稿）2013年开发区区域内税收汇总03版 8 6 2" xfId="38656"/>
    <cellStyle name="常规 11 2 4 8" xfId="38657"/>
    <cellStyle name="强调 2 6 8" xfId="38658"/>
    <cellStyle name="Comma  - Style8 10 13 2 2" xfId="38659"/>
    <cellStyle name="好_Book1_1 11 11 2" xfId="38660"/>
    <cellStyle name="常规 18 12 9" xfId="38661"/>
    <cellStyle name="差_2015年开发区收支预算表20150826定稿（加科技明细）结算后调整 11 8" xfId="38662"/>
    <cellStyle name="Accent4 - 40% 7 12" xfId="38663"/>
    <cellStyle name="常规 7 2 10 12" xfId="38664"/>
    <cellStyle name="Currency [0] 7 2" xfId="38665"/>
    <cellStyle name="未定义 6 2" xfId="38666"/>
    <cellStyle name="常规 3 3 9 2" xfId="38667"/>
    <cellStyle name="Comma  - Style1 5 5 2 2" xfId="38668"/>
    <cellStyle name="差_2014年元-12月收支 2 6" xfId="38669"/>
    <cellStyle name="Accent2 - 60% 7 6" xfId="38670"/>
    <cellStyle name="Accent5 - 60% 11 2 3" xfId="38671"/>
    <cellStyle name="好_元-3月开发区税收收入完成情况表 2 10" xfId="38672"/>
    <cellStyle name="Comma  - Style4 7 8 2 2" xfId="38673"/>
    <cellStyle name="数字 12 3 2" xfId="38674"/>
    <cellStyle name="Accent5 - 40% 3 6 2" xfId="38675"/>
    <cellStyle name="Comma  - Style4 3 12" xfId="38676"/>
    <cellStyle name="强调 3 2 8 2" xfId="38677"/>
    <cellStyle name="差_Book1_1 2 7 4" xfId="38678"/>
    <cellStyle name="常规 4 3 3 4" xfId="38679"/>
    <cellStyle name="常规 2 2 3 2 8 11 2" xfId="38680"/>
    <cellStyle name="常规 6 2 7 6" xfId="38681"/>
    <cellStyle name="Accent3 5 10" xfId="38682"/>
    <cellStyle name="Comma  - Style3 6 13" xfId="38683"/>
    <cellStyle name="Accent6 - 40% 4 2 4" xfId="38684"/>
    <cellStyle name="好_2015年开发区收支预算表20150826定稿（加科技明细）结算后调整 12 12" xfId="38685"/>
    <cellStyle name="常规 17 10 2" xfId="38686"/>
    <cellStyle name="常规 22 10 2" xfId="38687"/>
    <cellStyle name="常规 2 2 2 2 11 4 2" xfId="38688"/>
    <cellStyle name="好_（定稿）2013年开发区区域内税收汇总03版 4 13" xfId="38689"/>
    <cellStyle name="Comma  - Style7 2 2" xfId="38690"/>
    <cellStyle name="常规 9 3 8 9" xfId="38691"/>
    <cellStyle name="常规 6 2 12 4 2" xfId="38692"/>
    <cellStyle name="好_（定稿）2013年开发区区域内税收汇总03版 2 2 11" xfId="38693"/>
    <cellStyle name="好_（定稿）2013年开发区区域内税收汇总03版 2 5 3 2" xfId="38694"/>
    <cellStyle name="SHADEDSTORES 6 2 7" xfId="38695"/>
    <cellStyle name="Comma  - Style4 3 5 2 2" xfId="38696"/>
    <cellStyle name="好_2012-2013年结算140424李爱民 10 10" xfId="38697"/>
    <cellStyle name="Accent3 5 13" xfId="38698"/>
    <cellStyle name="常规 6 2 7 9" xfId="38699"/>
    <cellStyle name="Comma  - Style7 11 12" xfId="38700"/>
    <cellStyle name="差_2015年开发区收支预算表20150301 6 12 2" xfId="38701"/>
    <cellStyle name="常规 2 3 11 10 2" xfId="38702"/>
    <cellStyle name="好_2012年调整预算 2 5 4" xfId="38703"/>
    <cellStyle name="PSDate 9 2 2" xfId="38704"/>
    <cellStyle name="后继超链接 10 8 2" xfId="38705"/>
    <cellStyle name="差_123 2 9 8" xfId="38706"/>
    <cellStyle name="Accent5 - 60% 6 2 4 2" xfId="38707"/>
    <cellStyle name="好_2014年元-12月收支 2 8 11 2" xfId="38708"/>
    <cellStyle name="差_元-3月开发区税收收入完成情况表 3 14" xfId="38709"/>
    <cellStyle name="Comma  - Style5 9 6 2 2" xfId="38710"/>
    <cellStyle name="Accent6 7 2 3" xfId="38711"/>
    <cellStyle name="差_2014年元-12月收支 2 11 13 2" xfId="38712"/>
    <cellStyle name="表标题 6 7" xfId="38713"/>
    <cellStyle name="常规 2 5 7 8 2" xfId="38714"/>
    <cellStyle name="Accent5 - 40% 10 3 2" xfId="38715"/>
    <cellStyle name="差_2015年开发区收支预算表20150826定稿（加科技明细）结算后调整 2 6 12 2" xfId="38716"/>
    <cellStyle name="货币 2 11 11 2" xfId="38717"/>
    <cellStyle name="差_2012年调整预算 3 6 2" xfId="38718"/>
    <cellStyle name="强调 1 8 4 2" xfId="38719"/>
    <cellStyle name="Accent6 - 60% 10 9 2 2" xfId="38720"/>
    <cellStyle name="好_2015年元-12月收支 2 8 5 2" xfId="38721"/>
    <cellStyle name="未定义 2 8 2 2" xfId="38722"/>
    <cellStyle name="Accent5 - 40% 2 12" xfId="38723"/>
    <cellStyle name="差_2015年开发区收支预算表20150826定稿（加科技明细）结算后调整 2 17" xfId="38724"/>
    <cellStyle name="差_2015年开发区收支预算表20150826定稿（加科技明细）结算后调整 2 22" xfId="38725"/>
    <cellStyle name="Comma  - Style6 3 8 2 2" xfId="38726"/>
    <cellStyle name="SHADEDSTORES 13 3" xfId="38727"/>
    <cellStyle name="差_2014年元-12月收支 9 13 2" xfId="38728"/>
    <cellStyle name="Comma  - Style4 7 13" xfId="38729"/>
    <cellStyle name="常规 10 8 6" xfId="38730"/>
    <cellStyle name="Accent6 - 20% 16" xfId="38731"/>
    <cellStyle name="Accent6 - 20% 21" xfId="38732"/>
    <cellStyle name="常规 2 10 7 7 2" xfId="38733"/>
    <cellStyle name="差_咸宁市直2013年政府基建支出预算表（一上) 2 2 2 2" xfId="38734"/>
    <cellStyle name="常规 16 2 7 5 2" xfId="38735"/>
    <cellStyle name="强调 3 4 14 2" xfId="38736"/>
    <cellStyle name="好_2014年元-12月收支 8 5 2" xfId="38737"/>
    <cellStyle name="好_财政优惠政策计算表20140527 8 9" xfId="38738"/>
    <cellStyle name="常规 2 2 7 4 2" xfId="38739"/>
    <cellStyle name="差_2015年开发区收支预算表20150826定稿（加科技明细）结算后调整 16 2" xfId="38740"/>
    <cellStyle name="差_2015年开发区收支预算表20150826定稿（加科技明细）结算后调整 21 2" xfId="38741"/>
    <cellStyle name="Accent2 9 2 2" xfId="38742"/>
    <cellStyle name="差_咸宁市直2013年政府基建支出预算表（一上) 2 7 3 2" xfId="38743"/>
    <cellStyle name="Comma  - Style7 8 13 2" xfId="38744"/>
    <cellStyle name="常规 10 3 6 2 2" xfId="38745"/>
    <cellStyle name="Comma  - Style4 6 13 2 2" xfId="38746"/>
    <cellStyle name="差_2014年元-12月收支 2 12 4" xfId="38747"/>
    <cellStyle name="强调 3 11 6" xfId="38748"/>
    <cellStyle name="常规 8 13 3" xfId="38749"/>
    <cellStyle name="强调 3 9 7" xfId="38750"/>
    <cellStyle name="差_咸宁市直2013年政府基建支出预算表（一上) 2 2 12" xfId="38751"/>
    <cellStyle name="_ET_STYLE_NoName_00__Book1_1 2 6" xfId="38752"/>
    <cellStyle name="好_元-3月开发区税收收入完成情况表 9 13" xfId="38753"/>
    <cellStyle name="Comma [0] 6" xfId="38754"/>
    <cellStyle name="常规 10 3 6 12" xfId="38755"/>
    <cellStyle name="常规 6 2 7" xfId="38756"/>
    <cellStyle name="Accent2 6 7" xfId="38757"/>
    <cellStyle name="Accent6 - 20% 4 4 2 2" xfId="38758"/>
    <cellStyle name="常规 15 2 7 2" xfId="38759"/>
    <cellStyle name="好_2015年元-12月收支 12 4 2" xfId="38760"/>
    <cellStyle name="好_元-3月开发区税收收入完成情况表 5 12 2" xfId="38761"/>
    <cellStyle name="常规 14 2 4 3" xfId="38762"/>
    <cellStyle name="SHADEDSTORES 4 12 2 2" xfId="38763"/>
    <cellStyle name="常规 4 3 11 4" xfId="38764"/>
    <cellStyle name="好_财政优惠政策计算表20140527 2 25" xfId="38765"/>
    <cellStyle name="差_2015年元-12月收支 2 7 7" xfId="38766"/>
    <cellStyle name="Accent6 - 40% 5 4 2 2" xfId="38767"/>
    <cellStyle name="Comma  - Style3 12 12 2" xfId="38768"/>
    <cellStyle name="Accent3 - 40% 2 8" xfId="38769"/>
    <cellStyle name="Accent1 - 20% 10 8" xfId="38770"/>
    <cellStyle name="好_123 2 3 13 2" xfId="38771"/>
    <cellStyle name="解释性文本" xfId="38772" builtinId="53"/>
    <cellStyle name="差_2012年调整预算 2 5 12 2" xfId="38773"/>
    <cellStyle name="Accent6 - 40% 9 2 7 2" xfId="38774"/>
    <cellStyle name="差_2015年开发区收支预算表20150301 6 9 2" xfId="38775"/>
    <cellStyle name="Accent2 - 20% 9 2 3 2" xfId="38776"/>
    <cellStyle name="Accent2 - 60% 10 13" xfId="38777"/>
    <cellStyle name="常规 2 9 3 9 2" xfId="38778"/>
    <cellStyle name="常规 11 2 3 4 2" xfId="38779"/>
    <cellStyle name="差_2012年调整预算 2 10 14 2" xfId="38780"/>
    <cellStyle name="SHADEDSTORES 4 2" xfId="38781"/>
    <cellStyle name="好_2012-2013年结算140424李爱民 2 12 7 2" xfId="38782"/>
    <cellStyle name="常规 2 6 6 7" xfId="38783"/>
    <cellStyle name="Comma  - Style6 3 3 2 2" xfId="38784"/>
    <cellStyle name="SHADEDSTORES 6 5 4" xfId="38785"/>
    <cellStyle name="常规 16 2 4 8" xfId="38786"/>
    <cellStyle name="好_财政优惠政策计算表20140527 3 5" xfId="38787"/>
    <cellStyle name="常规 2 4 3 11" xfId="38788"/>
    <cellStyle name="常规 2 7 7 9 2" xfId="38789"/>
    <cellStyle name="Accent6 - 40% 9 5 3" xfId="38790"/>
    <cellStyle name="差_咸宁市直2013年政府基建支出预算表（一上) 2 8 9 2" xfId="38791"/>
    <cellStyle name="常规 10 2 9 9 2" xfId="38792"/>
    <cellStyle name="常规 12 2 3 13" xfId="38793"/>
    <cellStyle name="好_咸宁市直2013年政府基建支出预算表（一上) 2 6 9 2" xfId="38794"/>
    <cellStyle name="常规 6 2 10 10 2" xfId="38795"/>
    <cellStyle name="20% - 强调文字颜色 2 5" xfId="38796"/>
    <cellStyle name="好_Book1_1 2 2 14 2" xfId="38797"/>
    <cellStyle name="好_2015年开发区收支预算表20150826定稿（加科技明细）结算后调整 2 12 12 2" xfId="38798"/>
    <cellStyle name="差_2015年元-12月收支 2 4 5" xfId="38799"/>
    <cellStyle name="好_财政优惠政策计算表20140527 2 12 12 2" xfId="38800"/>
    <cellStyle name="Accent1 - 40% 5 14" xfId="38801"/>
    <cellStyle name="差_Book1_1 11 5 2" xfId="38802"/>
    <cellStyle name="好_2015年开发区收支预算表20150826定稿（加科技明细）结算后调整 8 2" xfId="38803"/>
    <cellStyle name="常规 13 3 10" xfId="38804"/>
    <cellStyle name="好_元-3月开发区税收收入完成情况表 2 4 13" xfId="38805"/>
    <cellStyle name="差_123 2 10 8 2" xfId="38806"/>
    <cellStyle name="好_2015年开发区收支预算表20150826定稿（加科技明细）结算后调整 2 6 4 2" xfId="38807"/>
    <cellStyle name="差_2014年元-12月收支 2 11" xfId="38808"/>
    <cellStyle name="常规 10 2 7 12" xfId="38809"/>
    <cellStyle name="差_Book1 14" xfId="38810"/>
    <cellStyle name="Accent2 - 40% 7 2 5 2" xfId="38811"/>
    <cellStyle name="货币 2 13" xfId="38812"/>
    <cellStyle name="好_财政优惠政策计算表20140527 2 8 10" xfId="38813"/>
    <cellStyle name="差_2012-2013年结算140424李爱民 7 13 2" xfId="38814"/>
    <cellStyle name="Accent5 5 2 3 2" xfId="38815"/>
    <cellStyle name="常规 15 2 8 3" xfId="38816"/>
    <cellStyle name="Accent2 7 8" xfId="38817"/>
    <cellStyle name="差_2015年元-12月收支 6 15" xfId="38818"/>
    <cellStyle name="常规 12 2 9 4" xfId="38819"/>
    <cellStyle name="常规 17 3 8 2" xfId="38820"/>
    <cellStyle name="常规 2 2 9 2 5 4 2" xfId="38821"/>
    <cellStyle name="常规 2 2 2 2 11 14" xfId="38822"/>
    <cellStyle name="常规 18 12 11" xfId="38823"/>
    <cellStyle name="好_（定稿）2013年开发区区域内税收汇总03版 11 2" xfId="38824"/>
    <cellStyle name="好_2014年元-12月收支 2 8 3" xfId="38825"/>
    <cellStyle name="Accent6 - 20% 2 9 2" xfId="38826"/>
    <cellStyle name="常规 13 7 7" xfId="38827"/>
    <cellStyle name="常规 12 12" xfId="38828"/>
    <cellStyle name="常规 12 3" xfId="38829"/>
    <cellStyle name="好_元-3月开发区税收收入完成情况表 7 6" xfId="38830"/>
    <cellStyle name="好_咸宁市直2013年政府基建支出预算表（一上) 15 2" xfId="38831"/>
    <cellStyle name="好_咸宁市直2013年政府基建支出预算表（一上) 20 2" xfId="38832"/>
    <cellStyle name="Input [yellow] 4 4" xfId="38833"/>
    <cellStyle name="常规 2 2 15 9" xfId="38834"/>
    <cellStyle name="常规 2 2 20 9" xfId="38835"/>
    <cellStyle name="差_2015年开发区收支预算表20150826定稿（加科技明细）结算后调整 8 12" xfId="38836"/>
    <cellStyle name="Accent4 - 40% 6 3 2" xfId="38837"/>
    <cellStyle name="Accent1 - 40% 4 4" xfId="38838"/>
    <cellStyle name="差_2012年调整预算 2 4 7" xfId="38839"/>
    <cellStyle name="表标题 6 12 2" xfId="38840"/>
    <cellStyle name="Accent6 - 40% 8 2 4 2" xfId="38841"/>
    <cellStyle name="差_Book1_1 4 5 2" xfId="38842"/>
    <cellStyle name="常规 5 3 2 4 3 2" xfId="38843"/>
    <cellStyle name="好_Book1 11 8" xfId="38844"/>
    <cellStyle name="常规 7 2 4 4 2" xfId="38845"/>
    <cellStyle name="常规 2 10 10 4" xfId="38846"/>
    <cellStyle name="常规 3 11 13" xfId="38847"/>
    <cellStyle name="Accent6 2 2 2 2" xfId="38848"/>
    <cellStyle name="好_2012-2013年结算140424李爱民 2 4 8 2" xfId="38849"/>
    <cellStyle name="差_2012年调整预算 2 3 14" xfId="38850"/>
    <cellStyle name="Accent3 - 20% 10 3 2" xfId="38851"/>
    <cellStyle name="差_咸宁市直2013年政府基建支出预算表（一上) 8 10 2" xfId="38852"/>
    <cellStyle name="常规 10 9 11 2" xfId="38853"/>
    <cellStyle name="未定义 2 6" xfId="38854"/>
    <cellStyle name="常规 3 3 5 6" xfId="38855"/>
    <cellStyle name="Comma  - Style5 12 8 3" xfId="38856"/>
    <cellStyle name="Accent6 - 60% 7 5 2 2" xfId="38857"/>
    <cellStyle name="Accent2 - 20% 11 2 7" xfId="38858"/>
    <cellStyle name="差_元-3月开发区税收收入完成情况表 2 4 7 2" xfId="38859"/>
    <cellStyle name="好_元-3月开发区税收收入完成情况表 7 9" xfId="38860"/>
    <cellStyle name="常规 12 6" xfId="38861"/>
    <cellStyle name="Input [yellow] 4 7" xfId="38862"/>
    <cellStyle name="Comma  - Style4 15 2" xfId="38863"/>
    <cellStyle name="Comma  - Style4 20 2" xfId="38864"/>
    <cellStyle name="常规 2 2 2 6 7 3" xfId="38865"/>
    <cellStyle name="差_2015年开发区收支预算表20150826定稿（加科技明细）结算后调整 7 14 2" xfId="38866"/>
    <cellStyle name="PSInt 11 2" xfId="38867"/>
    <cellStyle name="常规 10 3 25" xfId="38868"/>
    <cellStyle name="差_元-3月开发区税收收入完成情况表 3 14 2" xfId="38869"/>
    <cellStyle name="Accent5 7 11" xfId="38870"/>
    <cellStyle name="常规 8 2 11 2" xfId="38871"/>
    <cellStyle name="常规 12 2 18" xfId="38872"/>
    <cellStyle name="差_2015年开发区收支预算表20150826定稿（加科技明细）结算后调整 2 9 11 2" xfId="38873"/>
    <cellStyle name="Accent2 10 2 4" xfId="38874"/>
    <cellStyle name="常规 2 10 8 10 2" xfId="38875"/>
    <cellStyle name="常规 2 2 2 7 6 12" xfId="38876"/>
    <cellStyle name="差_123 2 6 9" xfId="38877"/>
    <cellStyle name="差_2015年开发区收支预算表20150826定稿（加科技明细）结算后调整 4 3 2" xfId="38878"/>
    <cellStyle name="好_（定稿）2013年开发区区域内税收汇总03版 2 10 5" xfId="38879"/>
    <cellStyle name="Accent5 14 2" xfId="38880"/>
    <cellStyle name="商品名称" xfId="38881"/>
    <cellStyle name="Comma  - Style2 11 2" xfId="38882"/>
    <cellStyle name="常规 2 2 8 2 7 5 2" xfId="38883"/>
    <cellStyle name="Accent2 - 20%" xfId="38884"/>
    <cellStyle name="常规 2 2 2 3 9 6" xfId="38885"/>
    <cellStyle name="好_2015年元-12月收支 6 3 2" xfId="38886"/>
    <cellStyle name="强调 2 7 11 2" xfId="38887"/>
    <cellStyle name="差_2015年开发区收支预算表20150301 2 5 3" xfId="38888"/>
    <cellStyle name="好_（定稿）2013年开发区区域内税收汇总03版 4 2 2" xfId="38889"/>
    <cellStyle name="常规 2 8 8 14" xfId="38890"/>
    <cellStyle name="Body 2 10" xfId="38891"/>
    <cellStyle name="强调 1 11 6" xfId="38892"/>
    <cellStyle name="常规 6 13 3" xfId="38893"/>
    <cellStyle name="后继超级链接 5 10 2" xfId="38894"/>
    <cellStyle name="强调 1 5 10" xfId="38895"/>
    <cellStyle name="常规 2 2 2 3 9 11 2" xfId="38896"/>
    <cellStyle name="常规 2 8 4" xfId="38897"/>
    <cellStyle name="差_2012-2013年结算140424李爱民 2 4 2" xfId="38898"/>
    <cellStyle name="常规 3 3 3" xfId="38899"/>
    <cellStyle name="好_2015年元-12月收支 6 10 2" xfId="38900"/>
    <cellStyle name="好_2012年调整预算 6 3 2" xfId="38901"/>
    <cellStyle name="Accent5 5 5 2" xfId="38902"/>
    <cellStyle name="后继超级链接 4 5" xfId="38903"/>
    <cellStyle name="常规 2 2 2 7 2 4" xfId="38904"/>
    <cellStyle name="数字 9 5" xfId="38905"/>
    <cellStyle name="常规 2 2 7 2 6 10 2" xfId="38906"/>
    <cellStyle name="常规 2 2 2 7 3 10 2" xfId="38907"/>
    <cellStyle name="强调 1 6 10" xfId="38908"/>
    <cellStyle name="好_财政优惠政策计算表20140527 2 10 10 2" xfId="38909"/>
    <cellStyle name="差_2014年元-12月收支 2 3 5 2" xfId="38910"/>
    <cellStyle name="常规 7 8 8" xfId="38911"/>
    <cellStyle name="常规 2 2 4 2 8 9" xfId="38912"/>
    <cellStyle name="好_2012年调整预算 4 3" xfId="38913"/>
    <cellStyle name="好_123 2 11 4 2" xfId="38914"/>
    <cellStyle name="常规 2 2 3 2 2 2 2" xfId="38915"/>
    <cellStyle name="好_123 9 11 2" xfId="38916"/>
    <cellStyle name="常规 2 7 9 12" xfId="38917"/>
    <cellStyle name="常规 2 17 10" xfId="38918"/>
    <cellStyle name="常规 2 2 13 13 2" xfId="38919"/>
    <cellStyle name="Comma  - Style2 3 5 3" xfId="38920"/>
    <cellStyle name="好_财政优惠政策计算表20140527 2 3 6" xfId="38921"/>
    <cellStyle name="常规 2 7 3 10" xfId="38922"/>
    <cellStyle name="好_2014年元-12月收支 2 8 2 2" xfId="38923"/>
    <cellStyle name="常规 4 3 10 10 2" xfId="38924"/>
    <cellStyle name="好_2012年调整预算 2 2 11" xfId="38925"/>
    <cellStyle name="差_元-3月开发区税收收入完成情况表 12 7 2" xfId="38926"/>
    <cellStyle name="差_元-3月开发区税收收入完成情况表 2 10 10" xfId="38927"/>
    <cellStyle name="常规 9 3 2 9" xfId="38928"/>
    <cellStyle name="小数 5 9 2" xfId="38929"/>
    <cellStyle name="Accent6 - 20% 9 11 3" xfId="38930"/>
    <cellStyle name="差_2015年元-12月收支 9 2" xfId="38931"/>
    <cellStyle name="常规 5 2 2 6 11 2" xfId="38932"/>
    <cellStyle name="好_财政优惠政策计算表20140527 2 6 2 2" xfId="38933"/>
    <cellStyle name="Accent5 7 13 2" xfId="38934"/>
    <cellStyle name="常规 8 2 11 4 2" xfId="38935"/>
    <cellStyle name="SHADEDSTORES 5 13 5" xfId="38936"/>
    <cellStyle name="好_2012年调整预算 14" xfId="38937"/>
    <cellStyle name="Accent5 - 20% 8 2 2 2" xfId="38938"/>
    <cellStyle name="Comma  - Style2 7 14" xfId="38939"/>
    <cellStyle name="Comma  - Style2 8 12 2" xfId="38940"/>
    <cellStyle name="常规 2 10 6 5 2" xfId="38941"/>
    <cellStyle name="Accent6 - 40% 4 3" xfId="38942"/>
    <cellStyle name="Comma  - Style5 12 12 2" xfId="38943"/>
    <cellStyle name="常规 8 2 7 6" xfId="38944"/>
    <cellStyle name="差_2015年元-12月收支 2 11" xfId="38945"/>
    <cellStyle name="好_咸宁市直2013年政府基建支出预算表（一上) 2 7 10 2" xfId="38946"/>
    <cellStyle name="Accent5 - 20% 9 4" xfId="38947"/>
    <cellStyle name="Accent6 - 40% 6 12 2" xfId="38948"/>
    <cellStyle name="常规 2 2 2 8 9 6 2" xfId="38949"/>
    <cellStyle name="差_2015年开发区收支预算表20150826定稿（加科技明细）结算后调整 2 11 5" xfId="38950"/>
    <cellStyle name="Accent5 - 20% 9 7" xfId="38951"/>
    <cellStyle name="常规 2 2 2 9 7 4 2" xfId="38952"/>
    <cellStyle name="Accent3 - 20% 12 2 2" xfId="38953"/>
    <cellStyle name="Comma  - Style5 10 6 2" xfId="38954"/>
    <cellStyle name="Accent1 - 60% 10 5" xfId="38955"/>
    <cellStyle name="差_2015年开发区收支预算表20150826定稿（加科技明细）结算后调整 2 7 5 2" xfId="38956"/>
    <cellStyle name="Accent3 7 4" xfId="38957"/>
    <cellStyle name="Accent6 7 13 2" xfId="38958"/>
    <cellStyle name="Accent6 - 20% 6 15" xfId="38959"/>
    <cellStyle name="常规 5 2 6" xfId="38960"/>
    <cellStyle name="后继超级链接 6 2 2" xfId="38961"/>
    <cellStyle name="entry box 2 2 2" xfId="38962"/>
    <cellStyle name="Input Cells 6 2 2" xfId="38963"/>
    <cellStyle name="PSDate 11 2 2" xfId="38964"/>
    <cellStyle name="好_财政优惠政策计算表20140527 4 2" xfId="38965"/>
    <cellStyle name="好_财政优惠政策计算表20140527 2 8 12 2" xfId="38966"/>
    <cellStyle name="Comma  - Style4 6 4" xfId="38967"/>
    <cellStyle name="常规 15 2 3 3 2" xfId="38968"/>
    <cellStyle name="Comma  - Style7 9 13 3" xfId="38969"/>
    <cellStyle name="强调 3 7 6" xfId="38970"/>
    <cellStyle name="好_2013年财政收支表（2月8日） 2 11" xfId="38971"/>
    <cellStyle name="Comma  - Style8 3 7" xfId="38972"/>
    <cellStyle name="Accent3 - 20% 7" xfId="38973"/>
    <cellStyle name="Accent6 - 60% 3 5 2 2" xfId="38974"/>
    <cellStyle name="Comma  - Style2 3 4 2" xfId="38975"/>
    <cellStyle name="Accent3 - 40% 12" xfId="38976"/>
    <cellStyle name="常规 3 11 14 2" xfId="38977"/>
    <cellStyle name="常规 2 10 10 5 2" xfId="38978"/>
    <cellStyle name="好_元-3月开发区税收收入完成情况表 2 10 3 2" xfId="38979"/>
    <cellStyle name="常规 2 2 2 2 3 7 2" xfId="38980"/>
    <cellStyle name="Comma  - Style3 4 10 2 2" xfId="38981"/>
    <cellStyle name="好_财政优惠政策计算表20140527 11" xfId="38982"/>
    <cellStyle name="60% - 强调文字颜色 1 3" xfId="38983"/>
    <cellStyle name="Accent6 - 40% 11 12 3" xfId="38984"/>
    <cellStyle name="常规 2 2 9 2 8 14" xfId="38985"/>
    <cellStyle name="常规 2 6 7 10" xfId="38986"/>
    <cellStyle name="差_2012-2013年结算140424李爱民 2 5 7" xfId="38987"/>
    <cellStyle name="常规 2 4 6 6" xfId="38988"/>
    <cellStyle name="货币 2 2 2 2" xfId="38989"/>
    <cellStyle name="强调 2 4 11" xfId="38990"/>
    <cellStyle name="Accent3 - 20% 9 2 4 2" xfId="38991"/>
    <cellStyle name="entry box 2 5 4" xfId="38992"/>
    <cellStyle name="常规 5 3 11 2" xfId="38993"/>
    <cellStyle name="好_2015年开发区收支预算表20150301 2 5 8" xfId="38994"/>
    <cellStyle name="常规 8 2 6 5 2" xfId="38995"/>
    <cellStyle name="好_2015年元-12月收支 3 13" xfId="38996"/>
    <cellStyle name="强调 3 2 4" xfId="38997"/>
    <cellStyle name="Accent2 2 13" xfId="38998"/>
    <cellStyle name="Accent6 - 60% 12 3 2" xfId="38999"/>
    <cellStyle name="差_2014年元-12月收支 13 11" xfId="39000"/>
    <cellStyle name="好_2014年元-12月收支 9 4" xfId="39001"/>
    <cellStyle name="好_2015年开发区收支预算表20150826定稿（加科技明细）结算后调整 13 11 2" xfId="39002"/>
    <cellStyle name="Comma  - Style7 19 2" xfId="39003"/>
    <cellStyle name="Comma  - Style7 24 2" xfId="39004"/>
    <cellStyle name="Accent3 - 20% 6 7" xfId="39005"/>
    <cellStyle name="好_2015年元-12月收支 2 4 7 2" xfId="39006"/>
    <cellStyle name="常规 2 5 10 13 2" xfId="39007"/>
    <cellStyle name="常规 2 2 2 7 2 11" xfId="39008"/>
    <cellStyle name="Accent6 - 20% 7 2" xfId="39009"/>
    <cellStyle name="差_财政优惠政策计算表20140527 2 8 4 2" xfId="39010"/>
    <cellStyle name="常规 14 2 2 8 2" xfId="39011"/>
    <cellStyle name="_Book1_4 6" xfId="39012"/>
    <cellStyle name="Comma  - Style1 9 7 2" xfId="39013"/>
    <cellStyle name="常规 7 8 11" xfId="39014"/>
    <cellStyle name="Comma  - Style2 7 8 2 2" xfId="39015"/>
    <cellStyle name="常规 10 2 5 13 2" xfId="39016"/>
    <cellStyle name="Comma  - Style5 3 10 2 2" xfId="39017"/>
    <cellStyle name="Accent5 - 20% 9 3 2" xfId="39018"/>
    <cellStyle name="Accent1 - 40% 3 2 3 2" xfId="39019"/>
    <cellStyle name="Accent5 - 20% 9 3" xfId="39020"/>
    <cellStyle name="常规 2 7 12 2 2" xfId="39021"/>
    <cellStyle name="常规 7 8 3 2" xfId="39022"/>
    <cellStyle name="常规 2 2 4 2 8 4 2" xfId="39023"/>
    <cellStyle name="数字 3 6 2" xfId="39024"/>
    <cellStyle name="好_咸宁市直2013年政府基建支出预算表（一上) 7 4 2" xfId="39025"/>
    <cellStyle name="好_2015年开发区收支预算表20150301 2 15" xfId="39026"/>
    <cellStyle name="好_2015年开发区收支预算表20150301 2 20" xfId="39027"/>
    <cellStyle name="Accent6 - 40% 5 13 2 2" xfId="39028"/>
    <cellStyle name="Comma  - Style3 12 5 2 2" xfId="39029"/>
    <cellStyle name="差_2015年开发区收支预算表20150301 10 2 2" xfId="39030"/>
    <cellStyle name="常规 2 2 9 2 2 12 2" xfId="39031"/>
    <cellStyle name="Accent5 - 40% 4 2" xfId="39032"/>
    <cellStyle name="Total 4 2" xfId="39033"/>
    <cellStyle name="Accent6 - 40% 9 2 8" xfId="39034"/>
    <cellStyle name="Prefilled 6 5 2 2" xfId="39035"/>
    <cellStyle name="SHADEDSTORES 6 12" xfId="39036"/>
    <cellStyle name="常规 8 9 5" xfId="39037"/>
    <cellStyle name="后继超级链接 9 11 2" xfId="39038"/>
    <cellStyle name="常规 15 2 14 2" xfId="39039"/>
    <cellStyle name="Accent2 10 2" xfId="39040"/>
    <cellStyle name="Accent6 - 20% 2 6 2 2" xfId="39041"/>
    <cellStyle name="常规 13 4 7 2" xfId="39042"/>
    <cellStyle name="Accent1 - 20% 8 2 5" xfId="39043"/>
    <cellStyle name="强调 3 7 7 2" xfId="39044"/>
    <cellStyle name="Prefilled 3 4 4" xfId="39045"/>
    <cellStyle name="Accent6 - 40% 8 11 2" xfId="39046"/>
    <cellStyle name="差_2012年调整预算 11 3" xfId="39047"/>
    <cellStyle name="差_2012年调整预算 2 12 9" xfId="39048"/>
    <cellStyle name="差_2013年财政收支表（2月8日） 2 8 12 2" xfId="39049"/>
    <cellStyle name="好_2015年开发区收支预算表20150826定稿（加科技明细）结算后调整 2 7" xfId="39050"/>
    <cellStyle name="表标题 3 6 4" xfId="39051"/>
    <cellStyle name="Accent4 - 20% 8 4" xfId="39052"/>
    <cellStyle name="Comma  - Style1 12 4 2" xfId="39053"/>
    <cellStyle name="好_2015年开发区收支预算表20150301 2 12 5" xfId="39054"/>
    <cellStyle name="好_2015年开发区收支预算表20150826定稿（加科技明细）结算后调整 2 8 12" xfId="39055"/>
    <cellStyle name="数字 3 7 2" xfId="39056"/>
    <cellStyle name="好_咸宁市直2013年政府基建支出预算表（一上) 7 5 2" xfId="39057"/>
    <cellStyle name="常规 2 9 2 7 2" xfId="39058"/>
    <cellStyle name="常规 11 2 2 2 2" xfId="39059"/>
    <cellStyle name="Accent6 - 20% 3 2 5" xfId="39060"/>
    <cellStyle name="好_Book1_1 24 2" xfId="39061"/>
    <cellStyle name="好_Book1_1 19 2" xfId="39062"/>
    <cellStyle name="常规 2 2 9 2 2 9" xfId="39063"/>
    <cellStyle name="Prefilled 5 4" xfId="39064"/>
    <cellStyle name="Accent5 - 60% 5 2 5" xfId="39065"/>
    <cellStyle name="差_2012-2013年结算140424李爱民 2 11 5" xfId="39066"/>
    <cellStyle name="Comma  - Style5 8 6 3" xfId="39067"/>
    <cellStyle name="好_元-3月开发区税收收入完成情况表 2 5 12" xfId="39068"/>
    <cellStyle name="Accent2 - 20% 6" xfId="39069"/>
    <cellStyle name="Accent3 - 40% 6 5 2" xfId="39070"/>
    <cellStyle name="常规 2 8 10 8" xfId="39071"/>
    <cellStyle name="Accent6 - 20% 6 2 2 2" xfId="39072"/>
    <cellStyle name="常规 2 2 2 9 4 14" xfId="39073"/>
    <cellStyle name="常规 2 2 2 8 2 8" xfId="39074"/>
    <cellStyle name="Entered 2 8" xfId="39075"/>
    <cellStyle name="Comma  - Style8 9 9 3" xfId="39076"/>
    <cellStyle name="常规 2 8 5 2" xfId="39077"/>
    <cellStyle name="常规 2 5 9" xfId="39078"/>
    <cellStyle name="表标题 12 11 2" xfId="39079"/>
    <cellStyle name="常规 15 2 8 6" xfId="39080"/>
    <cellStyle name="强调 1 2 10" xfId="39081"/>
    <cellStyle name="好_2013年财政收支表（2月8日） 2 6 3 2" xfId="39082"/>
    <cellStyle name="常规 10 7 11 2" xfId="39083"/>
    <cellStyle name="表标题 9 6" xfId="39084"/>
    <cellStyle name="Accent3 - 60% 4 6" xfId="39085"/>
    <cellStyle name="常规 2 2 14 13 2" xfId="39086"/>
    <cellStyle name="好_2012-2013年结算140424李爱民 24" xfId="39087"/>
    <cellStyle name="好_2012-2013年结算140424李爱民 19" xfId="39088"/>
    <cellStyle name="好_2013年财政收支表（2月8日） 2 9 9" xfId="39089"/>
    <cellStyle name="常规 5 2 2 19" xfId="39090"/>
    <cellStyle name="差_123 10 9 2" xfId="39091"/>
    <cellStyle name="超级链接 14" xfId="39092"/>
    <cellStyle name="20% - 强调文字颜色 2 2 6" xfId="39093"/>
    <cellStyle name="Accent4 - 40% 10 2 3 2" xfId="39094"/>
    <cellStyle name="计算 2 2 2" xfId="39095"/>
    <cellStyle name="Prefilled 3 5 2 2" xfId="39096"/>
    <cellStyle name="Accent2 - 40% 9 4 2" xfId="39097"/>
    <cellStyle name="常规 2 7 10 12" xfId="39098"/>
    <cellStyle name="差_2012年调整预算 2 2 7 2" xfId="39099"/>
    <cellStyle name="Accent1 - 40% 2 4 2" xfId="39100"/>
    <cellStyle name="好_2015年元-12月收支 5 7" xfId="39101"/>
    <cellStyle name="常规 15 2 4 4 2" xfId="39102"/>
    <cellStyle name="Comma  - Style5 7 4" xfId="39103"/>
    <cellStyle name="常规 4 4 2 7 2" xfId="39104"/>
    <cellStyle name="强调文字颜色 3 2 2 2" xfId="39105"/>
    <cellStyle name="差_2015年开发区收支预算表20150301 2 10 9" xfId="39106"/>
    <cellStyle name="常规 14 2 4 12" xfId="39107"/>
    <cellStyle name="Accent3 - 40% 5 11" xfId="39108"/>
    <cellStyle name="常规 11 2 9 12 2" xfId="39109"/>
    <cellStyle name="Accent4 - 40% 6 4" xfId="39110"/>
    <cellStyle name="SHADEDSTORES 3 13 2 2" xfId="39111"/>
    <cellStyle name="Comma  - Style7 5 13 2" xfId="39112"/>
    <cellStyle name="超级链接 5 11" xfId="39113"/>
    <cellStyle name="Accent3 - 60% 4 8" xfId="39114"/>
    <cellStyle name="表标题 9 8" xfId="39115"/>
    <cellStyle name="常规 2 3 10 4 2" xfId="39116"/>
    <cellStyle name="Comma  - Style4 11 11 2 2" xfId="39117"/>
    <cellStyle name="常规 2 2 7 2 8 6" xfId="39118"/>
    <cellStyle name="Accent5 - 60% 9 11 2 2" xfId="39119"/>
    <cellStyle name="强调 1 7 14 2" xfId="39120"/>
    <cellStyle name="差_2014年元-12月收支 2 12 6" xfId="39121"/>
    <cellStyle name="好_2015年元-12月收支 2 2 2" xfId="39122"/>
    <cellStyle name="Accent6 8 4 2" xfId="39123"/>
    <cellStyle name="差_Book1 6 12" xfId="39124"/>
    <cellStyle name="差_咸宁市直2013年政府基建支出预算表（一上) 2 9 7 2" xfId="39125"/>
    <cellStyle name="Total 2 5" xfId="39126"/>
    <cellStyle name="Accent3 - 40% 8 7" xfId="39127"/>
    <cellStyle name="强调 2 4 13 2" xfId="39128"/>
    <cellStyle name="差_2013年财政收支表（2月8日） 2 9 10" xfId="39129"/>
    <cellStyle name="好_2015年元-12月收支 2 8 14" xfId="39130"/>
    <cellStyle name="常规 8 7 2" xfId="39131"/>
    <cellStyle name="常规 2 2 2 3 14 2" xfId="39132"/>
    <cellStyle name="常规 2 2 4 2 13" xfId="39133"/>
    <cellStyle name="Accent1 - 40% 10 7" xfId="39134"/>
    <cellStyle name="好_2012年调整预算 5 10 2" xfId="39135"/>
    <cellStyle name="好_Book1_1 8 8 2" xfId="39136"/>
    <cellStyle name="差_2013年财政收支表（2月8日） 2 6 9" xfId="39137"/>
    <cellStyle name="Accent5 - 40% 3 2 3 2" xfId="39138"/>
    <cellStyle name="Input [yellow] 6 6" xfId="39139"/>
    <cellStyle name="好_元-3月开发区税收收入完成情况表 9 8" xfId="39140"/>
    <cellStyle name="常规 14 5" xfId="39141"/>
    <cellStyle name="Comma  - Style7 3 9 3" xfId="39142"/>
    <cellStyle name="Percent [2] 6" xfId="39143"/>
    <cellStyle name="常规 2 10 7 6 2" xfId="39144"/>
    <cellStyle name="Accent6 - 60% 9 5" xfId="39145"/>
    <cellStyle name="差_2014年元-12月收支 2 8 2" xfId="39146"/>
    <cellStyle name="Comma  - Style2 12 13 2 2" xfId="39147"/>
    <cellStyle name="Comma  - Style1 5 9 2" xfId="39148"/>
    <cellStyle name="强调 1 10 4" xfId="39149"/>
    <cellStyle name="好_2012年调整预算 2 11 10" xfId="39150"/>
    <cellStyle name="常规 7 2 9 8 2" xfId="39151"/>
    <cellStyle name="好_2012年调整预算 2 2 13 2" xfId="39152"/>
    <cellStyle name="常规 2 6 9 7 2" xfId="39153"/>
    <cellStyle name="常规 14 2 8 14" xfId="39154"/>
    <cellStyle name="好_元-3月开发区税收收入完成情况表 3" xfId="39155"/>
    <cellStyle name="差_2015年开发区收支预算表20150301 2 8 3 2" xfId="39156"/>
    <cellStyle name="差_123 8 4 2" xfId="39157"/>
    <cellStyle name="常规 2 2 2 5 6 7 2" xfId="39158"/>
    <cellStyle name="常规 2 2 8 2 8" xfId="39159"/>
    <cellStyle name="货币 2 10 10" xfId="39160"/>
    <cellStyle name="常规 2 2 8 2 4 3" xfId="39161"/>
    <cellStyle name="常规 14 2 3 14" xfId="39162"/>
    <cellStyle name="常规 2 6 8 7 2" xfId="39163"/>
    <cellStyle name="差_Book1 10 7" xfId="39164"/>
    <cellStyle name="sstot 3" xfId="39165"/>
    <cellStyle name="好_2015年元-12月收支 2 3 5" xfId="39166"/>
    <cellStyle name="好_2015年元-12月收支 3 14 2" xfId="39167"/>
    <cellStyle name="Accent3 6 2 6" xfId="39168"/>
    <cellStyle name="Accent2 - 20% 23" xfId="39169"/>
    <cellStyle name="Accent2 - 20% 18" xfId="39170"/>
    <cellStyle name="Comma  - Style2 10 7" xfId="39171"/>
    <cellStyle name="Prefilled 3 6 2 2" xfId="39172"/>
    <cellStyle name="Accent5 - 60% 7 15" xfId="39173"/>
    <cellStyle name="计算 2 3 2" xfId="39174"/>
    <cellStyle name="常规 7 5 11" xfId="39175"/>
    <cellStyle name="Accent6 - 60% 6 2 6" xfId="39176"/>
    <cellStyle name="Accent4 - 40% 11" xfId="39177"/>
    <cellStyle name="Accent6 - 40% 3 6" xfId="39178"/>
    <cellStyle name="SHADEDSTORES 3 2 9 2" xfId="39179"/>
    <cellStyle name="Accent5 - 40% 9 12 2" xfId="39180"/>
    <cellStyle name="Comma  - Style5 3 9 3" xfId="39181"/>
    <cellStyle name="常规 4 3 4 8 2" xfId="39182"/>
    <cellStyle name="差_Book1_1 2 8 8 2" xfId="39183"/>
    <cellStyle name="常规 2 6 8 3" xfId="39184"/>
    <cellStyle name="好_Book1_1 2 5 10" xfId="39185"/>
    <cellStyle name="好_元-3月开发区税收收入完成情况表 13 12" xfId="39186"/>
    <cellStyle name="Accent3 - 60% 7 12" xfId="39187"/>
    <cellStyle name="40% - 强调文字颜色 2 2 6 2" xfId="39188"/>
    <cellStyle name="Accent3 - 60% 11 13" xfId="39189"/>
    <cellStyle name="差_123 2 3 13 2" xfId="39190"/>
    <cellStyle name="Accent5 - 60% 2 2 6" xfId="39191"/>
    <cellStyle name="Accent1 - 40% 7 2 3" xfId="39192"/>
    <cellStyle name="常规 16 2 7 13 2" xfId="39193"/>
    <cellStyle name="好_2013年财政收支表（2月8日） 12 14 2" xfId="39194"/>
    <cellStyle name="Accent5 4 6" xfId="39195"/>
    <cellStyle name="差_2013年财政收支表（2月8日） 2 4 5 2" xfId="39196"/>
    <cellStyle name="常规 2 2 7 2 7 5 2" xfId="39197"/>
    <cellStyle name="常规 2 2 2 4 23" xfId="39198"/>
    <cellStyle name="常规 2 2 2 4 18" xfId="39199"/>
    <cellStyle name="常规 2 9 8 7" xfId="39200"/>
    <cellStyle name="差_2012年调整预算 2 11 12" xfId="39201"/>
    <cellStyle name="好_Book1 2 13 2" xfId="39202"/>
    <cellStyle name="常规 11 2 8 2" xfId="39203"/>
    <cellStyle name="差_2015年元-12月收支 2 21 2" xfId="39204"/>
    <cellStyle name="差_2015年元-12月收支 2 16 2" xfId="39205"/>
    <cellStyle name="Comma  - Style7 5 6" xfId="39206"/>
    <cellStyle name="Accent3 - 20% 17" xfId="39207"/>
    <cellStyle name="Accent3 - 20% 22" xfId="39208"/>
    <cellStyle name="Accent4 - 60% 5 10" xfId="39209"/>
    <cellStyle name="常规 7 2 4 10 2" xfId="39210"/>
    <cellStyle name="好_元-3月开发区税收收入完成情况表 9 8 2" xfId="39211"/>
    <cellStyle name="表标题 10 3" xfId="39212"/>
    <cellStyle name="常规 2 2 2 6 6 7" xfId="39213"/>
    <cellStyle name="好_元-3月开发区税收收入完成情况表 2 6 14 2" xfId="39214"/>
    <cellStyle name="Accent6 - 40% 11 7" xfId="39215"/>
    <cellStyle name="Accent2 - 40% 5 2 2 2" xfId="39216"/>
    <cellStyle name="差_2015年开发区收支预算表20150301 2 8 2" xfId="39217"/>
    <cellStyle name="常规 3 13 10 2" xfId="39218"/>
    <cellStyle name="好_2014年元-12月收支 6 6 2" xfId="39219"/>
    <cellStyle name="常规 8 4 12 2" xfId="39220"/>
    <cellStyle name="差_Book1_1 12 8 2" xfId="39221"/>
    <cellStyle name="Comma  - Style3 5 15" xfId="39222"/>
    <cellStyle name="好_123 22 2" xfId="39223"/>
    <cellStyle name="好_123 17 2" xfId="39224"/>
    <cellStyle name="entry box 3 4 4" xfId="39225"/>
    <cellStyle name="数字 4 7" xfId="39226"/>
    <cellStyle name="强调文字颜色 4 5" xfId="39227"/>
    <cellStyle name="Comma  - Style2 6 12 3" xfId="39228"/>
    <cellStyle name="货币 2 4 14 2" xfId="39229"/>
    <cellStyle name="好_2013年财政收支表（2月8日） 2 4 7" xfId="39230"/>
    <cellStyle name="好_2013年财政收支表（2月8日） 10" xfId="39231"/>
    <cellStyle name="常规 2 7 6 14" xfId="39232"/>
    <cellStyle name="常规 17 3 3" xfId="39233"/>
    <cellStyle name="解释性文本 5 2" xfId="39234"/>
    <cellStyle name="常规 10 2 19" xfId="39235"/>
    <cellStyle name="常规 10 2 24" xfId="39236"/>
    <cellStyle name="_ET_STYLE_NoName_00__Book1_1 2" xfId="39237"/>
    <cellStyle name="常规 2 2 2 7 5 12" xfId="39238"/>
    <cellStyle name="好_2013年财政收支表（2月8日） 2 3 8" xfId="39239"/>
    <cellStyle name="好_财政优惠政策计算表20140527 19 2" xfId="39240"/>
    <cellStyle name="常规 4 3 7 11" xfId="39241"/>
    <cellStyle name="超级链接 9 12 2" xfId="39242"/>
    <cellStyle name="差_2012-2013年结算140424李爱民 4 11" xfId="39243"/>
    <cellStyle name="差_2015年元-12月收支 2 7 13 2" xfId="39244"/>
    <cellStyle name="常规 2 6 4 8 2" xfId="39245"/>
    <cellStyle name="常规 2 10 2 7" xfId="39246"/>
    <cellStyle name="Linked Cells 12" xfId="39247"/>
    <cellStyle name="Accent2 - 60% 3 2 6" xfId="39248"/>
    <cellStyle name="Accent6 6 6 2" xfId="39249"/>
    <cellStyle name="好_Book1_1 26 2" xfId="39250"/>
    <cellStyle name="好_Book1_1 2 10 14" xfId="39251"/>
    <cellStyle name="Comma  - Style6 4 14" xfId="39252"/>
    <cellStyle name="Accent6 3 11" xfId="39253"/>
    <cellStyle name="Accent1 - 20% 11 9 2" xfId="39254"/>
    <cellStyle name="好_（定稿）2013年开发区区域内税收汇总03版 7 11" xfId="39255"/>
    <cellStyle name="Comma  - Style6 10 11" xfId="39256"/>
    <cellStyle name="Comma  - Style2 4 3 3" xfId="39257"/>
    <cellStyle name="差_2015年开发区收支预算表20150826定稿（加科技明细）结算后调整 11 4" xfId="39258"/>
    <cellStyle name="常规 18 12 5" xfId="39259"/>
    <cellStyle name="Accent3 - 60% 9 2" xfId="39260"/>
    <cellStyle name="Comma  - Style7 8 14" xfId="39261"/>
    <cellStyle name="Comma  - Style6 3 2 2 2" xfId="39262"/>
    <cellStyle name="常规 2 3 9 13 2" xfId="39263"/>
    <cellStyle name="SHADEDSTORES 5 5 4" xfId="39264"/>
    <cellStyle name="Accent6 - 60% 21" xfId="39265"/>
    <cellStyle name="Accent6 - 60% 16" xfId="39266"/>
    <cellStyle name="好_（定稿）2013年开发区区域内税收汇总03版 2 12 8" xfId="39267"/>
    <cellStyle name="常规 2 2 2 2 9 8 2" xfId="39268"/>
    <cellStyle name="常规 2 2 2 21 2" xfId="39269"/>
    <cellStyle name="常规 2 2 2 16 2" xfId="39270"/>
    <cellStyle name="Header2 5 5 2 2" xfId="39271"/>
    <cellStyle name="Comma  - Style2 10 6 2 2" xfId="39272"/>
    <cellStyle name="Comma  - Style3 6 7 2" xfId="39273"/>
    <cellStyle name="差_2013年财政收支表（2月8日） 3 8" xfId="39274"/>
    <cellStyle name="Accent3 - 20% 8 10" xfId="39275"/>
    <cellStyle name="Accent5 7 2 5 2" xfId="39276"/>
    <cellStyle name="后继超级链接 21 2" xfId="39277"/>
    <cellStyle name="后继超级链接 16 2" xfId="39278"/>
    <cellStyle name="常规 11 2 6 5 2" xfId="39279"/>
    <cellStyle name="Comma  - Style7 4 11" xfId="39280"/>
    <cellStyle name="Comma  - Style6 3 6 2 2" xfId="39281"/>
    <cellStyle name="常规 6 2 11 12" xfId="39282"/>
    <cellStyle name="好_Book1_1 2 3 7" xfId="39283"/>
    <cellStyle name="好_Book1 15" xfId="39284"/>
    <cellStyle name="好_Book1 20" xfId="39285"/>
    <cellStyle name="常规 2 2 5 2 2 6" xfId="39286"/>
    <cellStyle name="好_2012-2013年结算140424李爱民 2 4 5" xfId="39287"/>
    <cellStyle name="Accent5 - 20% 9 2 6 2" xfId="39288"/>
    <cellStyle name="差_（定稿）2013年开发区区域内税收汇总03版 2 6 11" xfId="39289"/>
    <cellStyle name="差_2014年元-12月收支 5 12" xfId="39290"/>
    <cellStyle name="常规 18 5 14 2" xfId="39291"/>
    <cellStyle name="Accent5 3 9" xfId="39292"/>
    <cellStyle name="20% - 强调文字颜色 2 2 2" xfId="39293"/>
    <cellStyle name="差_2012年调整预算 2 7 13" xfId="39294"/>
    <cellStyle name="差_2015年开发区收支预算表20150826定稿（加科技明细）结算后调整 2 2 9 2" xfId="39295"/>
    <cellStyle name="常规 2 2 6 2 2 10 2" xfId="39296"/>
    <cellStyle name="好_（定稿）2013年开发区区域内税收汇总03版 7 4" xfId="39297"/>
    <cellStyle name="常规 2 2 5 2 4 3 2" xfId="39298"/>
    <cellStyle name="好_Book1 4 7 2" xfId="39299"/>
    <cellStyle name="SHADEDSTORES 4 2 10" xfId="39300"/>
    <cellStyle name="常规 2 2 5 2 2 12 2" xfId="39301"/>
    <cellStyle name="差_咸宁市直2013年政府基建支出预算表（一上) 3 6" xfId="39302"/>
    <cellStyle name="差_2015年开发区收支预算表20150301 2 21" xfId="39303"/>
    <cellStyle name="差_2015年开发区收支预算表20150301 2 16" xfId="39304"/>
    <cellStyle name="货币 2 2 10" xfId="39305"/>
    <cellStyle name="常规 2 2 2 8 3 2" xfId="39306"/>
    <cellStyle name="常规 2 4 12" xfId="39307"/>
    <cellStyle name="Accent4 - 20% 6 4 2" xfId="39308"/>
    <cellStyle name="超级链接 6 5" xfId="39309"/>
    <cellStyle name="常规 12 2 2 9" xfId="39310"/>
    <cellStyle name="差_2013年财政收支表（2月8日） 12 10" xfId="39311"/>
    <cellStyle name="差_元-3月开发区税收收入完成情况表 2 12 3 2" xfId="39312"/>
    <cellStyle name="常规 6 6 5" xfId="39313"/>
    <cellStyle name="Accent4 4 2" xfId="39314"/>
    <cellStyle name="常规 2 2 2 5 9 13" xfId="39315"/>
    <cellStyle name="常规 12 2 8 4" xfId="39316"/>
    <cellStyle name="差_元-3月开发区税收收入完成情况表 10 13" xfId="39317"/>
    <cellStyle name="常规 11 2 5 2 2" xfId="39318"/>
    <cellStyle name="常规 2 9 5 7 2" xfId="39319"/>
    <cellStyle name="差_Book1 7 2" xfId="39320"/>
    <cellStyle name="Accent6 - 40% 8 10 2 2" xfId="39321"/>
    <cellStyle name="Accent6 - 20% 2 13 3" xfId="39322"/>
    <cellStyle name="好_财政优惠政策计算表20140527 2 9 6 2" xfId="39323"/>
    <cellStyle name="差_2015年开发区收支预算表20150301 2 2 7 2" xfId="39324"/>
    <cellStyle name="常规 8 2 3 10 2" xfId="39325"/>
    <cellStyle name="好_2012年调整预算 13 7 2" xfId="39326"/>
    <cellStyle name="强调 2 8 10 2" xfId="39327"/>
    <cellStyle name="Comma  - Style6 5 13 3" xfId="39328"/>
    <cellStyle name="Accent5 - 40% 8 14 2" xfId="39329"/>
    <cellStyle name="好_咸宁市直2013年政府基建支出预算表（一上) 2 8 12" xfId="39330"/>
    <cellStyle name="表标题 12 5 2" xfId="39331"/>
    <cellStyle name="好_咸宁市直2013年政府基建支出预算表（一上) 2 2 8" xfId="39332"/>
    <cellStyle name="常规 2 2 2 6 4 2" xfId="39333"/>
    <cellStyle name="好_2015年开发区收支预算表20150301 5 15" xfId="39334"/>
    <cellStyle name="Accent6 - 60% 10" xfId="39335"/>
    <cellStyle name="差_财政优惠政策计算表20140527 2 2 4" xfId="39336"/>
    <cellStyle name="Accent6 - 60% 5 12 2" xfId="39337"/>
    <cellStyle name="好_元-3月开发区税收收入完成情况表 2 8" xfId="39338"/>
    <cellStyle name="好_咸宁市直2013年政府基建支出预算表（一上) 10 4" xfId="39339"/>
    <cellStyle name="常规 2 2 9 15" xfId="39340"/>
    <cellStyle name="差_元-3月开发区税收收入完成情况表 2 2 4 2" xfId="39341"/>
    <cellStyle name="常规 2 2 2 7 19 2" xfId="39342"/>
    <cellStyle name="常规 2 2 2 7 24 2" xfId="39343"/>
    <cellStyle name="常规 2 2 2 5 2 10" xfId="39344"/>
    <cellStyle name="Accent1 - 40% 5 4" xfId="39345"/>
    <cellStyle name="差_2012年调整预算 2 5 7" xfId="39346"/>
    <cellStyle name="货币 2 13 2" xfId="39347"/>
    <cellStyle name="差_2015年开发区收支预算表20150301 13 8" xfId="39348"/>
    <cellStyle name="常规 4 2 11" xfId="39349"/>
    <cellStyle name="差_123 2 12 10 2" xfId="39350"/>
    <cellStyle name="差_2014年元-12月收支 12 10" xfId="39351"/>
    <cellStyle name="Comma  - Style3 9 6 3" xfId="39352"/>
    <cellStyle name="Comma  - Style8 3 4 2" xfId="39353"/>
    <cellStyle name="差_2015年开发区收支预算表20150301 11 12" xfId="39354"/>
    <cellStyle name="差_Book1_1 9 2 2" xfId="39355"/>
    <cellStyle name="差_（定稿）2013年开发区区域内税收汇总03版 10 12" xfId="39356"/>
    <cellStyle name="常规 7 7 3 2" xfId="39357"/>
    <cellStyle name="常规 2 2 4 2 7 4 2" xfId="39358"/>
    <cellStyle name="Comma  - Style1 12 8 3" xfId="39359"/>
    <cellStyle name="常规 2 2 2 3 3 2 2" xfId="39360"/>
    <cellStyle name="常规 3 3 8 12" xfId="39361"/>
    <cellStyle name="差_2012年调整预算 5 3" xfId="39362"/>
    <cellStyle name="常规 2 7 11 2 2" xfId="39363"/>
    <cellStyle name="好_2015年开发区收支预算表20150826定稿（加科技明细）结算后调整 2 3 8 2" xfId="39364"/>
    <cellStyle name="常规 7 5 12 2" xfId="39365"/>
    <cellStyle name="Accent6 - 60% 6 2 7 2" xfId="39366"/>
    <cellStyle name="Accent4 - 20% 11 4" xfId="39367"/>
    <cellStyle name="常规 8 6 15" xfId="39368"/>
    <cellStyle name="差_2014年元-12月收支 12 12 2" xfId="39369"/>
    <cellStyle name="Accent1 - 40% 8 11" xfId="39370"/>
    <cellStyle name="常规 2 2 2 9 11 11" xfId="39371"/>
    <cellStyle name="Comma  - Style5 3 3 2 2" xfId="39372"/>
    <cellStyle name="好_2013年财政收支表（2月8日） 3 8 2" xfId="39373"/>
    <cellStyle name="Accent4 - 40% 5 5" xfId="39374"/>
    <cellStyle name="常规 5 2 2 7 12" xfId="39375"/>
    <cellStyle name="常规 2 5 8 3" xfId="39376"/>
    <cellStyle name="Accent6 - 20% 10 12" xfId="39377"/>
    <cellStyle name="Comma  - Style1 11 10 2" xfId="39378"/>
    <cellStyle name="PSDec 2 7" xfId="39379"/>
    <cellStyle name="好_财政优惠政策计算表20140527 2 5 3 2" xfId="39380"/>
    <cellStyle name="常规 2 2 2 9 7 2" xfId="39381"/>
    <cellStyle name="常规 13 6 11 2" xfId="39382"/>
    <cellStyle name="Accent3 - 20% 6 2 5 2" xfId="39383"/>
    <cellStyle name="Accent5 - 20% 2 4 2" xfId="39384"/>
    <cellStyle name="好_Book1_1 2 9 9 2" xfId="39385"/>
    <cellStyle name="好_元-3月开发区税收收入完成情况表 2 3 13" xfId="39386"/>
    <cellStyle name="差_123 2 10 3 2" xfId="39387"/>
    <cellStyle name="Comma  - Style1 5 10 2" xfId="39388"/>
    <cellStyle name="Accent2 - 20% 10 10 2" xfId="39389"/>
    <cellStyle name="Accent2 - 20% 8 4 2" xfId="39390"/>
    <cellStyle name="差_2013年财政收支表（2月8日） 11 14 2" xfId="39391"/>
    <cellStyle name="差_2013年财政收支表（2月8日） 2 12" xfId="39392"/>
    <cellStyle name="差_2012-2013年结算140424李爱民 6 2" xfId="39393"/>
    <cellStyle name="后继超链接 9 8 2" xfId="39394"/>
    <cellStyle name="常规 2 2 3 2 11 2" xfId="39395"/>
    <cellStyle name="强调 3 18" xfId="39396"/>
    <cellStyle name="强调 3 23" xfId="39397"/>
    <cellStyle name="差_咸宁市直2013年政府基建支出预算表（一上) 7 9" xfId="39398"/>
    <cellStyle name="表标题 10 5 2 2" xfId="39399"/>
    <cellStyle name="常规 10 2 9 6 2" xfId="39400"/>
    <cellStyle name="Accent6 - 20% 4 3" xfId="39401"/>
    <cellStyle name="Accent5 5 14 2" xfId="39402"/>
    <cellStyle name="常规 17 4 8 2" xfId="39403"/>
    <cellStyle name="Accent2 - 60% 9 8" xfId="39404"/>
    <cellStyle name="SHADEDSTORES 6 3 4" xfId="39405"/>
    <cellStyle name="Accent6 10 6 2 2" xfId="39406"/>
    <cellStyle name="差_（定稿）2013年开发区区域内税收汇总03版 2 11 14" xfId="39407"/>
    <cellStyle name="差_Book1 10 2 2" xfId="39408"/>
    <cellStyle name="常规 2 6 4 7" xfId="39409"/>
    <cellStyle name="常规 16 2 8 8" xfId="39410"/>
    <cellStyle name="差_123 10 5" xfId="39411"/>
    <cellStyle name="差_2015年元-12月收支 8 11" xfId="39412"/>
    <cellStyle name="SHADEDSTORES 2 6 2" xfId="39413"/>
    <cellStyle name="差_2015年元-12月收支 2 8 9" xfId="39414"/>
    <cellStyle name="Comma  - Style4 5 3 2" xfId="39415"/>
    <cellStyle name="常规 2 2 7 5" xfId="39416"/>
    <cellStyle name="差_2015年开发区收支预算表20150301 11 11 2" xfId="39417"/>
    <cellStyle name="Comma  - Style7 8 13" xfId="39418"/>
    <cellStyle name="Accent6 - 20% 9 2 3 2 2" xfId="39419"/>
    <cellStyle name="Comma  - Style5 2 6 3" xfId="39420"/>
    <cellStyle name="差_2013年财政收支表（2月8日） 5 6" xfId="39421"/>
    <cellStyle name="常规 2 2 2 8 8 12 2" xfId="39422"/>
    <cellStyle name="常规 2 2 2 3 12 10 2" xfId="39423"/>
    <cellStyle name="差_2014年元-12月收支 10 11" xfId="39424"/>
    <cellStyle name="SHADEDSTORES 4 2 6 4" xfId="39425"/>
    <cellStyle name="强调 3 5 7" xfId="39426"/>
    <cellStyle name="常规 2 2 2 5 4 10 2" xfId="39427"/>
    <cellStyle name="常规 2 2 2 7 7 5 2" xfId="39428"/>
    <cellStyle name="后继超级链接 9 6 2" xfId="39429"/>
    <cellStyle name="Accent6 18" xfId="39430"/>
    <cellStyle name="Accent6 23" xfId="39431"/>
    <cellStyle name="entry box 5 6 2" xfId="39432"/>
    <cellStyle name="常规 2 2 2 7 4 9 2" xfId="39433"/>
    <cellStyle name="好_2015年元-12月收支 2 4 10" xfId="39434"/>
    <cellStyle name="差_2015年开发区收支预算表20150826定稿（加科技明细）结算后调整 2 4 13 2" xfId="39435"/>
    <cellStyle name="好_2013年财政收支表（2月8日） 8 6 2" xfId="39436"/>
    <cellStyle name="Accent2 - 40% 2 13 2" xfId="39437"/>
    <cellStyle name="Accent6 8 2 3 2 2" xfId="39438"/>
    <cellStyle name="常规 18 17 2" xfId="39439"/>
    <cellStyle name="常规 18 22 2" xfId="39440"/>
    <cellStyle name="常规 11 2 7 5 2" xfId="39441"/>
    <cellStyle name="Comma  - Style7 9 11" xfId="39442"/>
    <cellStyle name="常规 7 24 2" xfId="39443"/>
    <cellStyle name="常规 7 19 2" xfId="39444"/>
    <cellStyle name="Accent1 - 60% 9 3" xfId="39445"/>
    <cellStyle name="Accent6 10 5 2 2" xfId="39446"/>
    <cellStyle name="常规 14 2 7 9" xfId="39447"/>
    <cellStyle name="好_元-3月开发区税收收入完成情况表 4 3" xfId="39448"/>
    <cellStyle name="常规 12 2 5 9" xfId="39449"/>
    <cellStyle name="常规 14 2 2 9" xfId="39450"/>
    <cellStyle name="差_Book1 5 5 2" xfId="39451"/>
    <cellStyle name="regstoresfromspecstores 3 2 2" xfId="39452"/>
    <cellStyle name="Accent5 - 60% 12" xfId="39453"/>
    <cellStyle name="常规 2 3 7 8" xfId="39454"/>
    <cellStyle name="数字 11 4 2" xfId="39455"/>
    <cellStyle name="好_2012-2013年结算140424李爱民 9 3" xfId="39456"/>
    <cellStyle name="Accent5 - 40% 2 7 2" xfId="39457"/>
    <cellStyle name="后继超链接 5 4" xfId="39458"/>
    <cellStyle name="Accent6 5 10 2" xfId="39459"/>
    <cellStyle name="差_2015年元-12月收支 2 6 8 2" xfId="39460"/>
    <cellStyle name="Input [yellow] 4 11" xfId="39461"/>
    <cellStyle name="常规 4 2 6" xfId="39462"/>
    <cellStyle name="好_Book1 7 7" xfId="39463"/>
    <cellStyle name="Comma  - Style8 4 12 2" xfId="39464"/>
    <cellStyle name="好_2015年元-12月收支 4 4" xfId="39465"/>
    <cellStyle name="常规 11 2 2 12" xfId="39466"/>
    <cellStyle name="常规 10 2 11 11" xfId="39467"/>
    <cellStyle name="后继超级链接 11 9 2" xfId="39468"/>
    <cellStyle name="差_2014年元-12月收支 2 4 3 2" xfId="39469"/>
    <cellStyle name="Prefilled 6 4 2" xfId="39470"/>
    <cellStyle name="常规 2 2 9 2 3 9 2" xfId="39471"/>
    <cellStyle name="常规 2 2 7 2 9 11 2" xfId="39472"/>
    <cellStyle name="未定义 2 4 2 2" xfId="39473"/>
    <cellStyle name="常规 2 17 7" xfId="39474"/>
    <cellStyle name="常规 2 22 7" xfId="39475"/>
    <cellStyle name="常规 10 3 11 12" xfId="39476"/>
    <cellStyle name="差_2014年元-12月收支 10" xfId="39477"/>
    <cellStyle name="常规 3 3 3 8" xfId="39478"/>
    <cellStyle name="Accent3 - 40% 10 4 2" xfId="39479"/>
    <cellStyle name="Accent6 - 40% 7 3 2" xfId="39480"/>
    <cellStyle name="差_2012-2013年结算140424李爱民 9 5 2" xfId="39481"/>
    <cellStyle name="常规 2 12 14" xfId="39482"/>
    <cellStyle name="Comma  - Style1 23 2 2" xfId="39483"/>
    <cellStyle name="Comma  - Style1 18 2 2" xfId="39484"/>
    <cellStyle name="差_元-3月开发区税收收入完成情况表 2 5 10 2" xfId="39485"/>
    <cellStyle name="常规 9 2 12 12 2" xfId="39486"/>
    <cellStyle name="常规 12 2 4 13" xfId="39487"/>
    <cellStyle name="差_2015年开发区收支预算表20150301 5 2 2" xfId="39488"/>
    <cellStyle name="差_Book1_1 2 2 5 2" xfId="39489"/>
    <cellStyle name="Comma  - Style4 2 13 2" xfId="39490"/>
    <cellStyle name="常规 2 2 2 8 12 2" xfId="39491"/>
    <cellStyle name="Comma  - Style3 8 13" xfId="39492"/>
    <cellStyle name="差_2013年财政收支表（2月8日） 13 2 2" xfId="39493"/>
    <cellStyle name="差_2012年调整预算 4 12" xfId="39494"/>
    <cellStyle name="常规 2 4 9 2" xfId="39495"/>
    <cellStyle name="差_2012-2013年结算140424李爱民 2 8 3" xfId="39496"/>
    <cellStyle name="常规 3 7 4" xfId="39497"/>
    <cellStyle name="Accent5 - 20% 22 2" xfId="39498"/>
    <cellStyle name="Accent5 - 20% 17 2" xfId="39499"/>
    <cellStyle name="Input [yellow] 4 6 2 2" xfId="39500"/>
    <cellStyle name="Accent4 - 20% 3 2 4 2" xfId="39501"/>
    <cellStyle name="Accent6 - 40% 10 3" xfId="39502"/>
    <cellStyle name="常规 2 2 9 2 7 7 2" xfId="39503"/>
    <cellStyle name="好_Book1_1 2 10 11 2" xfId="39504"/>
    <cellStyle name="Comma  - Style6 4 11 2" xfId="39505"/>
    <cellStyle name="Accent6 - 20% 4 4" xfId="39506"/>
    <cellStyle name="常规 12 2 7 10" xfId="39507"/>
    <cellStyle name="Accent5 - 60% 7 10 2" xfId="39508"/>
    <cellStyle name="好_2013年财政收支表（2月8日） 2 9 13" xfId="39509"/>
    <cellStyle name="小数 6 10 2" xfId="39510"/>
    <cellStyle name="常规 2 2 8 9 2" xfId="39511"/>
    <cellStyle name="常规 2 7 2" xfId="39512"/>
    <cellStyle name="Input [yellow]" xfId="39513"/>
    <cellStyle name="常规 2 3 20 2" xfId="39514"/>
    <cellStyle name="常规 2 3 15 2" xfId="39515"/>
    <cellStyle name="Accent6 - 20% 7 11 2" xfId="39516"/>
    <cellStyle name="常规 5 7 2 2" xfId="39517"/>
    <cellStyle name="常规 2 9 9 3 2" xfId="39518"/>
    <cellStyle name="常规 7 11 4" xfId="39519"/>
    <cellStyle name="PSDec 3" xfId="39520"/>
    <cellStyle name="常规 6 4 11" xfId="39521"/>
    <cellStyle name="好_123 2 8 4" xfId="39522"/>
    <cellStyle name="常规 6 2 3 9 2" xfId="39523"/>
    <cellStyle name="Comma  - Style5 4 2 3" xfId="39524"/>
    <cellStyle name="好_2015年元-12月收支 2 5 3" xfId="39525"/>
    <cellStyle name="常规 8 26 2" xfId="39526"/>
    <cellStyle name="小数 3 7 2" xfId="39527"/>
    <cellStyle name="Accent2 - 20% 4 8" xfId="39528"/>
    <cellStyle name="输入 2" xfId="39529"/>
    <cellStyle name="常规 2 2 9 2 6 11" xfId="39530"/>
    <cellStyle name="Comma  - Style5 11 8 2" xfId="39531"/>
    <cellStyle name="差_Book1 4 7" xfId="39532"/>
    <cellStyle name="差_（定稿）2013年开发区区域内税收汇总03版 2 14 2" xfId="39533"/>
    <cellStyle name="Comma  - Style8 10 11 3" xfId="39534"/>
    <cellStyle name="好_2015年开发区收支预算表20150826定稿（加科技明细）结算后调整 7 14 2" xfId="39535"/>
    <cellStyle name="Comma  - Style2 10 9 2" xfId="39536"/>
    <cellStyle name="常规 2 10 2 11 2" xfId="39537"/>
    <cellStyle name="差_2015年开发区收支预算表20150301 8 10" xfId="39538"/>
    <cellStyle name="Comma  - Style4 10 2 2" xfId="39539"/>
    <cellStyle name="好_2013年财政收支表（2月8日） 13 7" xfId="39540"/>
    <cellStyle name="常规 2 2 2 6 2 3 2" xfId="39541"/>
    <cellStyle name="Accent5 - 60% 8 2 2" xfId="39542"/>
    <cellStyle name="Accent2 - 40% 4 12" xfId="39543"/>
    <cellStyle name="好_2013年财政收支表（2月8日） 13 13" xfId="39544"/>
    <cellStyle name="好_Book1_1 2 6 5" xfId="39545"/>
    <cellStyle name="常规 2 5 11 7 2" xfId="39546"/>
    <cellStyle name="小数 5 15" xfId="39547"/>
    <cellStyle name="常规 17 6 12 2" xfId="39548"/>
    <cellStyle name="常规 2 2 2 9 9 4" xfId="39549"/>
    <cellStyle name="Accent3 - 20% 9 11" xfId="39550"/>
    <cellStyle name="差_2013年财政收支表（2月8日） 8 9" xfId="39551"/>
    <cellStyle name="常规 2 6 12 7 2" xfId="39552"/>
    <cellStyle name="好_2012-2013年结算140424李爱民 5 3 2" xfId="39553"/>
    <cellStyle name="货币 2 12 3" xfId="39554"/>
    <cellStyle name="差_2015年开发区收支预算表20150301 12 9" xfId="39555"/>
    <cellStyle name="差_元-3月开发区税收收入完成情况表 2 9 10 2" xfId="39556"/>
    <cellStyle name="表标题 10 8 4" xfId="39557"/>
    <cellStyle name="差_Book1 7 2 2" xfId="39558"/>
    <cellStyle name="差_123 7 3 2" xfId="39559"/>
    <cellStyle name="常规 2 2 2 5 5 6 2" xfId="39560"/>
    <cellStyle name="常规 4 2 26" xfId="39561"/>
    <cellStyle name="Accent3 - 20% 11 14" xfId="39562"/>
    <cellStyle name="Header1 3 2 2" xfId="39563"/>
    <cellStyle name="Accent5 - 20% 2 2 7" xfId="39564"/>
    <cellStyle name="Comma  - Style2 7 11 3" xfId="39565"/>
    <cellStyle name="差_Book1_1 2 17 2" xfId="39566"/>
    <cellStyle name="差_Book1_1 2 22 2" xfId="39567"/>
    <cellStyle name="货币 2 5 13 2" xfId="39568"/>
    <cellStyle name="60% - 强调文字颜色 3 2 3" xfId="39569"/>
    <cellStyle name="部门 7 2" xfId="39570"/>
    <cellStyle name="好_2012-2013年结算140424李爱民 2 7 3 2" xfId="39571"/>
    <cellStyle name="常规 2 2 2 9 12 12" xfId="39572"/>
    <cellStyle name="常规 2 2 6 2 5 9" xfId="39573"/>
    <cellStyle name="Comma  - Style3 12 2" xfId="39574"/>
    <cellStyle name="SHADEDSTORES 11 4 2" xfId="39575"/>
    <cellStyle name="Accent6 - 40% 5 10" xfId="39576"/>
    <cellStyle name="Comma  - Style3 14 2 2" xfId="39577"/>
    <cellStyle name="常规 16 2 7 4 2" xfId="39578"/>
    <cellStyle name="Accent5 5 2 2" xfId="39579"/>
    <cellStyle name="常规 4 4 7 6 2" xfId="39580"/>
    <cellStyle name="Accent1 - 60% 8 13" xfId="39581"/>
    <cellStyle name="差_2013年财政收支表（2月8日） 2 2 12 2" xfId="39582"/>
    <cellStyle name="差_2015年开发区收支预算表20150301 2 3 11" xfId="39583"/>
    <cellStyle name="常规 2 6 8 9 2" xfId="39584"/>
    <cellStyle name="常规 2 2 2 4 2 10 2" xfId="39585"/>
    <cellStyle name="差_咸宁市直2013年政府基建支出预算表（一上) 2 3 11 2" xfId="39586"/>
    <cellStyle name="表标题 13 4" xfId="39587"/>
    <cellStyle name="好_2015年开发区收支预算表20150301 2 3 14 2" xfId="39588"/>
    <cellStyle name="Accent5 - 40% 2 11" xfId="39589"/>
    <cellStyle name="未定义 8 2" xfId="39590"/>
    <cellStyle name="强调 2 4 9" xfId="39591"/>
    <cellStyle name="Accent1 - 20% 9 2 6 2" xfId="39592"/>
    <cellStyle name="Accent1 - 40% 11 15" xfId="39593"/>
    <cellStyle name="常规 2 7 8 14" xfId="39594"/>
    <cellStyle name="Accent5 - 60% 8" xfId="39595"/>
    <cellStyle name="Comma  - Style4 10" xfId="39596"/>
    <cellStyle name="SHADEDSTORES 21 2" xfId="39597"/>
    <cellStyle name="SHADEDSTORES 16 2" xfId="39598"/>
    <cellStyle name="差_2014年元-12月收支 2 5 4 2" xfId="39599"/>
    <cellStyle name="Linked Cells 13" xfId="39600"/>
    <cellStyle name="常规 2 10 2 8" xfId="39601"/>
    <cellStyle name="差_元-3月开发区税收收入完成情况表 11 12 2" xfId="39602"/>
    <cellStyle name="常规 2 4 25" xfId="39603"/>
    <cellStyle name="好_2013年财政收支表（2月8日） 8 5 2" xfId="39604"/>
    <cellStyle name="Accent2 - 40% 2 12 2" xfId="39605"/>
    <cellStyle name="差_咸宁市直2013年政府基建支出预算表（一上) 5 7" xfId="39606"/>
    <cellStyle name="Comma  - Style3 9 11" xfId="39607"/>
    <cellStyle name="数字 10 6 2" xfId="39608"/>
    <cellStyle name="常规 4 2 9 10 2" xfId="39609"/>
    <cellStyle name="常规 7 2 2 5" xfId="39610"/>
    <cellStyle name="差_2014年元-12月收支 11 11" xfId="39611"/>
    <cellStyle name="常规 2 2 2 2 11 9" xfId="39612"/>
    <cellStyle name="常规 2 2 2 5 8 9" xfId="39613"/>
    <cellStyle name="Accent1 10 8" xfId="39614"/>
    <cellStyle name="常规 2 2 2 5 20" xfId="39615"/>
    <cellStyle name="常规 2 2 2 5 15" xfId="39616"/>
    <cellStyle name="差_2014年元-12月收支 7 8 2" xfId="39617"/>
    <cellStyle name="后继超链接 3 13" xfId="39618"/>
    <cellStyle name="差_咸宁市直2013年政府基建支出预算表（一上) 2 4 9 2" xfId="39619"/>
    <cellStyle name="Accent3 7 7" xfId="39620"/>
    <cellStyle name="好_2015年元-12月收支 13 5 2" xfId="39621"/>
    <cellStyle name="好_Book1_1 9 3 2" xfId="39622"/>
    <cellStyle name="Accent1 - 20% 11 13" xfId="39623"/>
    <cellStyle name="Accent3 - 20% 2 2 6" xfId="39624"/>
    <cellStyle name="后继超级链接 11 14" xfId="39625"/>
    <cellStyle name="好_123 2 10 2 2" xfId="39626"/>
    <cellStyle name="SHADEDSTORES 3 6 2 2" xfId="39627"/>
    <cellStyle name="常规 6 6 8" xfId="39628"/>
    <cellStyle name="差_2014年元-12月收支 2 11 9" xfId="39629"/>
    <cellStyle name="链接单元格 7" xfId="39630"/>
    <cellStyle name="好_2014年元-12月收支 2 10 4 2" xfId="39631"/>
    <cellStyle name="Accent3 - 60% 11 4" xfId="39632"/>
    <cellStyle name="强调 1 5 6" xfId="39633"/>
    <cellStyle name="警告文本 2" xfId="39634"/>
    <cellStyle name="常规 7 2 4 14" xfId="39635"/>
    <cellStyle name="Percent [2] 7 2" xfId="39636"/>
    <cellStyle name="好_2012-2013年结算140424李爱民 3 4" xfId="39637"/>
    <cellStyle name="差_2013年财政收支表（2月8日） 11 6" xfId="39638"/>
    <cellStyle name="常规 9 2 10 3 2" xfId="39639"/>
    <cellStyle name="常规 2 5 2 6 2" xfId="39640"/>
    <cellStyle name="差_123 2 11 14" xfId="39641"/>
    <cellStyle name="常规 4 4 6 8 2" xfId="39642"/>
    <cellStyle name="好_咸宁市直2013年政府基建支出预算表（一上) 2 12 10 2" xfId="39643"/>
    <cellStyle name="Accent6 - 20% 11 2 4 2 2" xfId="39644"/>
    <cellStyle name="好_元-3月开发区税收收入完成情况表 2 5 5 2" xfId="39645"/>
    <cellStyle name="Comma  - Style8 6 6 2 2" xfId="39646"/>
    <cellStyle name="常规 7 2 10 8" xfId="39647"/>
    <cellStyle name="Accent4 - 40% 7 8" xfId="39648"/>
    <cellStyle name="常规 2 2 2 4 4 10 2" xfId="39649"/>
    <cellStyle name="差_咸宁市直2013年政府基建支出预算表（一上) 2 5 11 2" xfId="39650"/>
    <cellStyle name="差_2015年开发区收支预算表20150301 2 3 13" xfId="39651"/>
    <cellStyle name="好_Book1_1 4 2 2" xfId="39652"/>
    <cellStyle name="输入 5" xfId="39653"/>
    <cellStyle name="Comma  - Style2 10 2 2 2" xfId="39654"/>
    <cellStyle name="差_123 2 10 6" xfId="39655"/>
    <cellStyle name="常规 10 2 5 4 2" xfId="39656"/>
    <cellStyle name="常规 2 2 2 4 5 5" xfId="39657"/>
    <cellStyle name="常规 2 2 2 10 5 3 2" xfId="39658"/>
    <cellStyle name="常规 8 2 12 6" xfId="39659"/>
    <cellStyle name="Accent6 - 60% 6 7 2 2" xfId="39660"/>
    <cellStyle name="好_2015年开发区收支预算表20150826定稿（加科技明细）结算后调整 2 8 3 2" xfId="39661"/>
    <cellStyle name="常规 2 2 4 2 6 12 2" xfId="39662"/>
    <cellStyle name="常规 2 2 2 4 7 3" xfId="39663"/>
    <cellStyle name="常规 2 2 2 2 4 10 2" xfId="39664"/>
    <cellStyle name="差_2013年财政收支表（2月8日） 13 12" xfId="39665"/>
    <cellStyle name="常规 4 2 3 11" xfId="39666"/>
    <cellStyle name="常规 10 3 12 11 2" xfId="39667"/>
    <cellStyle name="常规 2 2 2 4 3 9 2" xfId="39668"/>
    <cellStyle name="Comma  - Style7 12 15" xfId="39669"/>
    <cellStyle name="Accent2 - 20% 10 9 2" xfId="39670"/>
    <cellStyle name="好_123 2 9 6" xfId="39671"/>
    <cellStyle name="Accent5 4 9 2 2" xfId="39672"/>
    <cellStyle name="常规 2 2 2 6 6 4 2" xfId="39673"/>
    <cellStyle name="常规 2 2 6 2 8 2" xfId="39674"/>
    <cellStyle name="常规 2 2 5 2 8 9" xfId="39675"/>
    <cellStyle name="Comma  - Style6 11 8 3" xfId="39676"/>
    <cellStyle name="Comma  - Style5 7 12 2 2" xfId="39677"/>
    <cellStyle name="常规 2 9 12 2 2" xfId="39678"/>
    <cellStyle name="差_2012-2013年结算140424李爱民 2 2 5" xfId="39679"/>
    <cellStyle name="常规 6 10 12" xfId="39680"/>
    <cellStyle name="强调 1 3 8 2" xfId="39681"/>
    <cellStyle name="常规 2 4 3 4" xfId="39682"/>
    <cellStyle name="常规 2 2 2 5 2 14" xfId="39683"/>
    <cellStyle name="Accent1 - 40% 5 8" xfId="39684"/>
    <cellStyle name="Accent6 - 40% 7 2 3" xfId="39685"/>
    <cellStyle name="常规 2 7 5 6 2" xfId="39686"/>
    <cellStyle name="常规 6 2 21 2" xfId="39687"/>
    <cellStyle name="常规 6 2 16 2" xfId="39688"/>
    <cellStyle name="差_Book1_1 2 8 11 2" xfId="39689"/>
    <cellStyle name="常规 2 2 2 10 6 4" xfId="39690"/>
    <cellStyle name="常规 4 3 4 11 2" xfId="39691"/>
    <cellStyle name="SHADEDSTORES 3 7 2 2" xfId="39692"/>
    <cellStyle name="好_123 2 11 2 2" xfId="39693"/>
    <cellStyle name="好_2012年调整预算 2 3" xfId="39694"/>
    <cellStyle name="常规 7 6 8" xfId="39695"/>
    <cellStyle name="常规 2 2 8 2 9 12 2" xfId="39696"/>
    <cellStyle name="常规 2 2 4 2 6 9" xfId="39697"/>
    <cellStyle name="Comma  - Style6 9 10 2" xfId="39698"/>
    <cellStyle name="差_元-3月开发区税收收入完成情况表 6 10 2" xfId="39699"/>
    <cellStyle name="Accent5 8 3 2" xfId="39700"/>
    <cellStyle name="Comma  - Style5 7 10 3" xfId="39701"/>
    <cellStyle name="Accent2 - 40% 2" xfId="39702"/>
    <cellStyle name="常规 2 2 2 10 13" xfId="39703"/>
    <cellStyle name="后继超链接 5 2 2" xfId="39704"/>
    <cellStyle name="好_财政优惠政策计算表20140527 2 8 4 2" xfId="39705"/>
    <cellStyle name="常规 18 3 3 2" xfId="39706"/>
    <cellStyle name="常规 6 2 5 10" xfId="39707"/>
    <cellStyle name="常规 5 2 2 9 6 2" xfId="39708"/>
    <cellStyle name="标题 4 2 4 2 2" xfId="39709"/>
    <cellStyle name="Comma  - Style3 2 11 2 2" xfId="39710"/>
    <cellStyle name="PSInt 2 2" xfId="39711"/>
    <cellStyle name="常规 2 2 4 2 10" xfId="39712"/>
    <cellStyle name="常规 2 2 9 2 7 9" xfId="39713"/>
    <cellStyle name="Comma  - Style7 9 11 2" xfId="39714"/>
    <cellStyle name="好_（定稿）2013年开发区区域内税收汇总03版 2 12 2 2" xfId="39715"/>
    <cellStyle name="常规 2 3 2 10" xfId="39716"/>
    <cellStyle name="Accent6 - 40% 6 2 3 2 2" xfId="39717"/>
    <cellStyle name="常规 2 2 9 2 3 10" xfId="39718"/>
    <cellStyle name="常规 28 14" xfId="39719"/>
    <cellStyle name="常规 2 5 23 2" xfId="39720"/>
    <cellStyle name="常规 2 5 18 2" xfId="39721"/>
    <cellStyle name="常规 2 2 2 2 8 11" xfId="39722"/>
    <cellStyle name="_ET_STYLE_NoName_00__Book1_1 6 5" xfId="39723"/>
    <cellStyle name="差_财政优惠政策计算表20140527 2 4 2 2" xfId="39724"/>
    <cellStyle name="数字 4 3 2" xfId="39725"/>
    <cellStyle name="Accent4 - 40% 9 2 3" xfId="39726"/>
    <cellStyle name="SHADEDSTORES 3 11 2 2" xfId="39727"/>
    <cellStyle name="Accent1 - 60% 11 2 3" xfId="39728"/>
    <cellStyle name="Comma  - Style2 7 10" xfId="39729"/>
    <cellStyle name="常规 12 2 3 14" xfId="39730"/>
    <cellStyle name="差_元-3月开发区税收收入完成情况表 5 10 2" xfId="39731"/>
    <cellStyle name="Accent5 3 3 2" xfId="39732"/>
    <cellStyle name="好_财政优惠政策计算表20140527 2 6 12" xfId="39733"/>
    <cellStyle name="好_（定稿）2013年开发区区域内税收汇总03版 5 10 2" xfId="39734"/>
    <cellStyle name="好_2012-2013年结算140424李爱民 2 12 12 2" xfId="39735"/>
    <cellStyle name="Total 2 3 2" xfId="39736"/>
    <cellStyle name="Accent2 - 40% 6" xfId="39737"/>
    <cellStyle name="常规 11 2 6 13 2" xfId="39738"/>
    <cellStyle name="Accent3 - 40% 8 5 2" xfId="39739"/>
    <cellStyle name="常规 10 3 3 7" xfId="39740"/>
    <cellStyle name="Header2 7 2 2" xfId="39741"/>
    <cellStyle name="常规 24 6" xfId="39742"/>
    <cellStyle name="常规 19 6" xfId="39743"/>
    <cellStyle name="Comma  - Style7 2 8 2 2" xfId="39744"/>
    <cellStyle name="Accent1 - 60% 2 4" xfId="39745"/>
    <cellStyle name="SHADEDSTORES 3 8 3" xfId="39746"/>
    <cellStyle name="好_123 2 12 3" xfId="39747"/>
    <cellStyle name="常规 2 2 9 2 2 11" xfId="39748"/>
    <cellStyle name="Accent5 - 40% 3" xfId="39749"/>
    <cellStyle name="Comma  - Style4 12 7 2" xfId="39750"/>
    <cellStyle name="常规 2 2 2 6 4 8 2" xfId="39751"/>
    <cellStyle name="后继超链接 3 10" xfId="39752"/>
    <cellStyle name="Comma  - Style2 12 4 3" xfId="39753"/>
    <cellStyle name="好_咸宁市直2013年政府基建支出预算表（一上) 2 11 14" xfId="39754"/>
    <cellStyle name="Accent5 3 2 6 2 2" xfId="39755"/>
    <cellStyle name="Accent6 - 40% 8 6 2" xfId="39756"/>
    <cellStyle name="Comma  - Style2 9 4 2 2" xfId="39757"/>
    <cellStyle name="表标题 4 3 2" xfId="39758"/>
    <cellStyle name="超级链接 12 6 2" xfId="39759"/>
    <cellStyle name="Accent6 - 20% 7 2 4" xfId="39760"/>
    <cellStyle name="差_123 3 13 2" xfId="39761"/>
    <cellStyle name="好_2013年财政收支表（2月8日） 5" xfId="39762"/>
    <cellStyle name="Accent6 8 12" xfId="39763"/>
    <cellStyle name="差_Book1 6 4" xfId="39764"/>
    <cellStyle name="好_元-3月开发区税收收入完成情况表 2 2 6" xfId="39765"/>
    <cellStyle name="好_（定稿）2013年开发区区域内税收汇总03版 2 11 9" xfId="39766"/>
    <cellStyle name="Accent6 5 2 6" xfId="39767"/>
    <cellStyle name="Accent4 - 20% 8 2 6 2" xfId="39768"/>
    <cellStyle name="常规 17 5 4 2" xfId="39769"/>
    <cellStyle name="常规 2 4 6 2" xfId="39770"/>
    <cellStyle name="未定义 2 11 5 2" xfId="39771"/>
    <cellStyle name="差_2012-2013年结算140424李爱民 2 5 3" xfId="39772"/>
    <cellStyle name="差_2015年开发区收支预算表20150301 2 12" xfId="39773"/>
    <cellStyle name="常规 3 4 4" xfId="39774"/>
    <cellStyle name="好_2014年元-12月收支 2 6 12 2" xfId="39775"/>
    <cellStyle name="后继超链接 5 8 2" xfId="39776"/>
    <cellStyle name="好_2012-2013年结算140424李爱民 2 7 14" xfId="39777"/>
    <cellStyle name="常规 5 14 14" xfId="39778"/>
    <cellStyle name="差_元-3月开发区税收收入完成情况表 5 5" xfId="39779"/>
    <cellStyle name="常规 8 2 8 8" xfId="39780"/>
    <cellStyle name="SHADEDSTORES 6 2 4" xfId="39781"/>
    <cellStyle name="Accent2 - 60% 8 8" xfId="39782"/>
    <cellStyle name="差_2013年财政收支表（2月8日） 4 13 2" xfId="39783"/>
    <cellStyle name="Comma  - Style5 12 9 2" xfId="39784"/>
    <cellStyle name="好_2012-2013年结算140424李爱民 2 4 13 2" xfId="39785"/>
    <cellStyle name="常规 3 7 5" xfId="39786"/>
    <cellStyle name="常规 2 2 3 2 16" xfId="39787"/>
    <cellStyle name="常规 2 2 3 2 21" xfId="39788"/>
    <cellStyle name="常规 10 2 3 10" xfId="39789"/>
    <cellStyle name="Accent5 - 40% 11 2 2 2" xfId="39790"/>
    <cellStyle name="差_2015年开发区收支预算表20150826定稿（加科技明细）结算后调整 10 2 2" xfId="39791"/>
    <cellStyle name="Prefilled 5 5 2 2" xfId="39792"/>
    <cellStyle name="常规 18 11 7 2" xfId="39793"/>
    <cellStyle name="差_2012-2013年结算140424李爱民 4 7 2" xfId="39794"/>
    <cellStyle name="Accent6 - 20% 3 2 6 2 2" xfId="39795"/>
    <cellStyle name="常规 8 2 12" xfId="39796"/>
    <cellStyle name="常规 3 11 10" xfId="39797"/>
    <cellStyle name="差_Book1_1 2 8 8" xfId="39798"/>
    <cellStyle name="常规 4 3 4 8" xfId="39799"/>
    <cellStyle name="差_123 2 2 4 2" xfId="39800"/>
    <cellStyle name="Comma  - Style4 9 8 2 2" xfId="39801"/>
    <cellStyle name="常规 17 11 6" xfId="39802"/>
    <cellStyle name="SHADEDSTORES 4 12 2" xfId="39803"/>
    <cellStyle name="好_123 2 8 7 2" xfId="39804"/>
    <cellStyle name="常规 14 2 8 13" xfId="39805"/>
    <cellStyle name="差_2015年开发区收支预算表20150826定稿（加科技明细）结算后调整 2 5 4" xfId="39806"/>
    <cellStyle name="常规 6 22" xfId="39807"/>
    <cellStyle name="常规 6 17" xfId="39808"/>
    <cellStyle name="好_咸宁市直2013年政府基建支出预算表（一上) 5 7 2" xfId="39809"/>
    <cellStyle name="差_2012-2013年结算140424李爱民 2 2 4" xfId="39810"/>
    <cellStyle name="常规 2 4 3 3" xfId="39811"/>
    <cellStyle name="常规 6 10 11" xfId="39812"/>
    <cellStyle name="Accent2 - 20% 3 2 7" xfId="39813"/>
    <cellStyle name="货币 2 6 3 2" xfId="39814"/>
    <cellStyle name="Comma  - Style5 6 6 3" xfId="39815"/>
    <cellStyle name="Accent3 - 40% 10 2" xfId="39816"/>
    <cellStyle name="Accent5 - 60% 3 2 5" xfId="39817"/>
    <cellStyle name="好_财政优惠政策计算表20140527 5 12 2" xfId="39818"/>
    <cellStyle name="好_123 3 10" xfId="39819"/>
    <cellStyle name="差_2012年调整预算 2 2 8" xfId="39820"/>
    <cellStyle name="Accent1 - 40% 2 5" xfId="39821"/>
    <cellStyle name="Accent3 - 60% 7" xfId="39822"/>
    <cellStyle name="后继超级链接 25 2" xfId="39823"/>
    <cellStyle name="强调 1" xfId="39824"/>
    <cellStyle name="常规 2 2 2 2 4 6 2" xfId="39825"/>
    <cellStyle name="常规 2 3 5 10" xfId="39826"/>
    <cellStyle name="_Book1_4 8" xfId="39827"/>
    <cellStyle name="好_2015年开发区收支预算表20150301 8 12 2" xfId="39828"/>
    <cellStyle name="差_咸宁市直2013年政府基建支出预算表（一上) 2 7 4" xfId="39829"/>
    <cellStyle name="常规 10 2 8 2 2" xfId="39830"/>
    <cellStyle name="Accent6 - 40% 11 2 5" xfId="39831"/>
    <cellStyle name="表标题 4 8 3" xfId="39832"/>
    <cellStyle name="SHADEDSTORES 5 2 3 2" xfId="39833"/>
    <cellStyle name="好_2012-2013年结算140424李爱民 2 2 5 2" xfId="39834"/>
    <cellStyle name="Comma  - Style8 10 13 3" xfId="39835"/>
    <cellStyle name="好_元-3月开发区税收收入完成情况表 3 3 2" xfId="39836"/>
    <cellStyle name="_Book1_4 15" xfId="39837"/>
    <cellStyle name="Accent4 - 40% 3 5 2" xfId="39838"/>
    <cellStyle name="Comma  - Style3 2 3 3" xfId="39839"/>
    <cellStyle name="好_Book1_1 9 10 2" xfId="39840"/>
    <cellStyle name="差_Book1 5 2" xfId="39841"/>
    <cellStyle name="Prefilled 3 3 2 2" xfId="39842"/>
    <cellStyle name="好_2015年开发区收支预算表20150826定稿（加科技明细）结算后调整 12 9" xfId="39843"/>
    <cellStyle name="差_Book1_1 6" xfId="39844"/>
    <cellStyle name="后继超级链接 3 5" xfId="39845"/>
    <cellStyle name="Accent5 5 4 2" xfId="39846"/>
    <cellStyle name="差_（定稿）2013年开发区区域内税收汇总03版 2 10 6 2" xfId="39847"/>
    <cellStyle name="entry box 5 4 2 2" xfId="39848"/>
    <cellStyle name="常规 5 16" xfId="39849"/>
    <cellStyle name="常规 5 21" xfId="39850"/>
    <cellStyle name="Accent2 - 20% 3 14 2" xfId="39851"/>
    <cellStyle name="常规 5 3 2 3 12 2" xfId="39852"/>
    <cellStyle name="Accent1 - 20% 6 2 2 2" xfId="39853"/>
    <cellStyle name="Accent2 - 20% 7 2 3" xfId="39854"/>
    <cellStyle name="常规 2 2 2 6 5" xfId="39855"/>
    <cellStyle name="差_2013年财政收支表（2月8日） 4 5" xfId="39856"/>
    <cellStyle name="差_2015年元-12月收支 2 9 14 2" xfId="39857"/>
    <cellStyle name="常规 8 2 7 5 2" xfId="39858"/>
    <cellStyle name="好_2015年元-12月收支 8 13" xfId="39859"/>
    <cellStyle name="PSChar" xfId="39860"/>
    <cellStyle name="后继超级链接 9 3" xfId="39861"/>
    <cellStyle name="Accent5 - 40% 7 10 2" xfId="39862"/>
    <cellStyle name="常规 2 2 2 7 7 2" xfId="39863"/>
    <cellStyle name="好_2015年开发区收支预算表20150826定稿（加科技明细）结算后调整 15" xfId="39864"/>
    <cellStyle name="好_2015年开发区收支预算表20150826定稿（加科技明细）结算后调整 20" xfId="39865"/>
    <cellStyle name="数字 6 8" xfId="39866"/>
    <cellStyle name="Accent6 - 20% 8 12 2" xfId="39867"/>
    <cellStyle name="好_（定稿）2013年开发区区域内税收汇总03版 2 5 11" xfId="39868"/>
    <cellStyle name="小数 6 5 2" xfId="39869"/>
    <cellStyle name="差_2015年开发区收支预算表20150826定稿（加科技明细）结算后调整 5 2 2" xfId="39870"/>
    <cellStyle name="40% - 强调文字颜色 4 3 2" xfId="39871"/>
    <cellStyle name="Accent6 - 60% 2 10" xfId="39872"/>
    <cellStyle name="好_2015年开发区收支预算表20150301 2 8 11" xfId="39873"/>
    <cellStyle name="强调 2 2 11" xfId="39874"/>
    <cellStyle name="常规 6 5 12 2" xfId="39875"/>
    <cellStyle name="好_（定稿）2013年开发区区域内税收汇总03版 8 8 2" xfId="39876"/>
    <cellStyle name="常规 9 3 22 2" xfId="39877"/>
    <cellStyle name="常规 9 3 17 2" xfId="39878"/>
    <cellStyle name="Comma  - Style5 5 12" xfId="39879"/>
    <cellStyle name="常规 4 3 5" xfId="39880"/>
    <cellStyle name="常规 10 2 10 10 2" xfId="39881"/>
    <cellStyle name="差_Book1_1 2 9" xfId="39882"/>
    <cellStyle name="常规 5 3 2 2 7" xfId="39883"/>
    <cellStyle name="好_Book1 8 6" xfId="39884"/>
    <cellStyle name="常规 2 2 2 2 4 5" xfId="39885"/>
    <cellStyle name="差_（定稿）2013年开发区区域内税收汇总03版 10 4 2" xfId="39886"/>
    <cellStyle name="好_（定稿）2013年开发区区域内税收汇总03版 2 12 7" xfId="39887"/>
    <cellStyle name="Accent2 - 20% 7 12" xfId="39888"/>
    <cellStyle name="常规 5 3 2 7 10" xfId="39889"/>
    <cellStyle name="Accent4 - 20% 4 4 2" xfId="39890"/>
    <cellStyle name="常规 2 2 8 2 7 13 2" xfId="39891"/>
    <cellStyle name="常规 17 2 2 2" xfId="39892"/>
    <cellStyle name="常规 2 9 12 8 2" xfId="39893"/>
    <cellStyle name="常规 2 4 9 4" xfId="39894"/>
    <cellStyle name="Total 5 5 2 2" xfId="39895"/>
    <cellStyle name="差_2012-2013年结算140424李爱民 2 8 5" xfId="39896"/>
    <cellStyle name="常规 2 2 8 2 3 10 2" xfId="39897"/>
    <cellStyle name="常规 3 7 6" xfId="39898"/>
    <cellStyle name="常规 3 32 2" xfId="39899"/>
    <cellStyle name="常规 3 27 2" xfId="39900"/>
    <cellStyle name="常规 14 2 6 6 2" xfId="39901"/>
    <cellStyle name="小数 9 11" xfId="39902"/>
    <cellStyle name="常规 4 2 12 6" xfId="39903"/>
    <cellStyle name="差_2015年元-12月收支 7 8" xfId="39904"/>
    <cellStyle name="好_2013年财政收支表（2月8日） 2 8 5" xfId="39905"/>
    <cellStyle name="常规 2 2 2 7 2 7" xfId="39906"/>
    <cellStyle name="后继超级链接 4 8" xfId="39907"/>
    <cellStyle name="差_元-3月开发区税收收入完成情况表 2 9 9 2" xfId="39908"/>
    <cellStyle name="Accent5 - 40% 5 2 2" xfId="39909"/>
    <cellStyle name="常规 5 5" xfId="39910"/>
    <cellStyle name="差_2012年调整预算 2 10 11" xfId="39911"/>
    <cellStyle name="Comma  - Style8 6 4 2 2" xfId="39912"/>
    <cellStyle name="常规 2 9 3 6" xfId="39913"/>
    <cellStyle name="常规 5 3 10 2" xfId="39914"/>
    <cellStyle name="Accent3 - 20% 9 2 3 2" xfId="39915"/>
    <cellStyle name="entry box 2 4 4" xfId="39916"/>
    <cellStyle name="差_123 2 7 7" xfId="39917"/>
    <cellStyle name="好_2012-2013年结算140424李爱民 4 13 2" xfId="39918"/>
    <cellStyle name="Comma  - Style7 9 6" xfId="39919"/>
    <cellStyle name="Accent4 - 40% 11 2 3 2" xfId="39920"/>
    <cellStyle name="差_2015年元-12月收支 2 25 2" xfId="39921"/>
    <cellStyle name="常规 2 2 7 2 5 12" xfId="39922"/>
    <cellStyle name="Comma  - Style3 11 3 3" xfId="39923"/>
    <cellStyle name="差_Book1_1 2 7 2" xfId="39924"/>
    <cellStyle name="常规 4 3 3 2" xfId="39925"/>
    <cellStyle name="常规 5 3 2 2 5 2" xfId="39926"/>
    <cellStyle name="Comma  - Style4 3 10" xfId="39927"/>
    <cellStyle name="好_Book1 8 4 2" xfId="39928"/>
    <cellStyle name="Accent1 2 8" xfId="39929"/>
    <cellStyle name="Accent2 - 40% 9 12" xfId="39930"/>
    <cellStyle name="好_2014年元-12月收支 2 9 14 2" xfId="39931"/>
    <cellStyle name="常规 2 7 10 4" xfId="39932"/>
    <cellStyle name="好_2015年开发区收支预算表20150826定稿（加科技明细）结算后调整 23" xfId="39933"/>
    <cellStyle name="好_2015年开发区收支预算表20150826定稿（加科技明细）结算后调整 18" xfId="39934"/>
    <cellStyle name="Entered 3 2" xfId="39935"/>
    <cellStyle name="SHADEDSTORES 4 3 3" xfId="39936"/>
    <cellStyle name="强调 3 9" xfId="39937"/>
    <cellStyle name="Accent1 6 3" xfId="39938"/>
    <cellStyle name="常规 8 2 2 12" xfId="39939"/>
    <cellStyle name="常规 10 3 2 13" xfId="39940"/>
    <cellStyle name="常规 5 7 8" xfId="39941"/>
    <cellStyle name="20% - 强调文字颜色 6 4" xfId="39942"/>
    <cellStyle name="常规 4 2 4 6 2" xfId="39943"/>
    <cellStyle name="常规 2 2 3 2 5 13" xfId="39944"/>
    <cellStyle name="常规 2 2 2 8 6 4" xfId="39945"/>
    <cellStyle name="Accent5 6 9 2" xfId="39946"/>
    <cellStyle name="Accent5 - 60% 24" xfId="39947"/>
    <cellStyle name="Accent5 - 60% 19" xfId="39948"/>
    <cellStyle name="Comma  - Style4 3 4" xfId="39949"/>
    <cellStyle name="40% - 强调文字颜色 3 4" xfId="39950"/>
    <cellStyle name="好_2014年元-12月收支 4 11 2" xfId="39951"/>
    <cellStyle name="常规 4 4 4 8 2" xfId="39952"/>
    <cellStyle name="好_元-3月开发区税收收入完成情况表 3 5" xfId="39953"/>
    <cellStyle name="好_123 4 12 2" xfId="39954"/>
    <cellStyle name="常规 3 37" xfId="39955"/>
    <cellStyle name="Accent3 - 40% 7 2 4 2" xfId="39956"/>
    <cellStyle name="常规 2 8 8 10 2" xfId="39957"/>
    <cellStyle name="Accent4 2" xfId="39958"/>
    <cellStyle name="未定义 4" xfId="39959"/>
    <cellStyle name="常规 3 3 7" xfId="39960"/>
    <cellStyle name="常规 16 2 5 10" xfId="39961"/>
    <cellStyle name="Comma  - Style7 3 11 2" xfId="39962"/>
    <cellStyle name="差_（定稿）2013年开发区区域内税收汇总03版 2 5 12 2" xfId="39963"/>
    <cellStyle name="Accent6 - 40% 5 10 2 2" xfId="39964"/>
    <cellStyle name="好_2015年元-12月收支 2 2 8" xfId="39965"/>
    <cellStyle name="常规 2 2 2 5 10 10 2" xfId="39966"/>
    <cellStyle name="差_2014年元-12月收支 2 4 12" xfId="39967"/>
    <cellStyle name="Comma  - Style3 12 2 2 2" xfId="39968"/>
    <cellStyle name="好_Book1 6 11" xfId="39969"/>
    <cellStyle name="差_2014年元-12月收支 7 13 2" xfId="39970"/>
    <cellStyle name="差_2012-2013年结算140424李爱民 2 10 14" xfId="39971"/>
    <cellStyle name="常规 2 7 5 12" xfId="39972"/>
    <cellStyle name="好_2013年财政收支表（2月8日） 10 12" xfId="39973"/>
    <cellStyle name="好_2012-2013年结算140424李爱民 8 5" xfId="39974"/>
    <cellStyle name="差_2015年开发区收支预算表20150826定稿（加科技明细）结算后调整 4 2" xfId="39975"/>
    <cellStyle name="常规 2 2 2 3 9 4 2" xfId="39976"/>
    <cellStyle name="表标题 2 10 2" xfId="39977"/>
    <cellStyle name="Accent6 - 40% 7 7 2 2" xfId="39978"/>
    <cellStyle name="Accent2 - 60% 7 2 3" xfId="39979"/>
    <cellStyle name="Accent3 - 20% 8 6" xfId="39980"/>
    <cellStyle name="好_2015年元-12月收支 5 11 2" xfId="39981"/>
    <cellStyle name="好_2013年财政收支表（2月8日） 6 12" xfId="39982"/>
    <cellStyle name="常规 10 3 3 14" xfId="39983"/>
    <cellStyle name="好_元-3月开发区税收收入完成情况表 2 6 4 2" xfId="39984"/>
    <cellStyle name="常规 10 2 12 11 2" xfId="39985"/>
    <cellStyle name="差_Book1_1 2 11 5 2" xfId="39986"/>
    <cellStyle name="Accent6 - 20% 8 5" xfId="39987"/>
    <cellStyle name="Accent5 - 60% 6 5" xfId="39988"/>
    <cellStyle name="货币 2 5 7 2" xfId="39989"/>
    <cellStyle name="Accent4 - 20% 4 6" xfId="39990"/>
    <cellStyle name="后继超级链接 4 9" xfId="39991"/>
    <cellStyle name="好_2014年元-12月收支 14 2" xfId="39992"/>
    <cellStyle name="常规 2 2 2 7 2 8" xfId="39993"/>
    <cellStyle name="常规 2 7 3 13 2" xfId="39994"/>
    <cellStyle name="好_元-3月开发区税收收入完成情况表 2 3 7 2" xfId="39995"/>
    <cellStyle name="Accent6 - 40% 5 7" xfId="39996"/>
    <cellStyle name="Accent1 - 60% 8 3" xfId="39997"/>
    <cellStyle name="常规 10 3 9 6" xfId="39998"/>
    <cellStyle name="适中 2 5" xfId="39999"/>
    <cellStyle name="常规 2 2 8 2 3 9 2" xfId="40000"/>
    <cellStyle name="常规 2 2 5 2 9 5" xfId="40001"/>
    <cellStyle name="Accent4 - 40% 2 11 2" xfId="40002"/>
    <cellStyle name="常规 2 2 8 2 2 6 2" xfId="40003"/>
    <cellStyle name="Comma  - Style1 12 2" xfId="40004"/>
    <cellStyle name="差_Book1_1 2 2 14" xfId="40005"/>
    <cellStyle name="Accent6 - 60% 2 9 2 2" xfId="40006"/>
    <cellStyle name="好_2012年调整预算 24 2" xfId="40007"/>
    <cellStyle name="好_2012年调整预算 19 2" xfId="40008"/>
    <cellStyle name="表标题 10 12 4" xfId="40009"/>
    <cellStyle name="好_2015年元-12月收支 2 10 12" xfId="40010"/>
    <cellStyle name="好_2012年调整预算 6 11 2" xfId="40011"/>
    <cellStyle name="差_123 2 6" xfId="40012"/>
    <cellStyle name="Comma  - Style5 5 5" xfId="40013"/>
    <cellStyle name="好_2015年元-12月收支 3 8" xfId="40014"/>
    <cellStyle name="常规 2 2 3 2 4 8 2" xfId="40015"/>
    <cellStyle name="常规 15 12 2" xfId="40016"/>
    <cellStyle name="常规 20 12 2" xfId="40017"/>
    <cellStyle name="Accent3 - 40% 4 11" xfId="40018"/>
    <cellStyle name="Accent4 - 60% 4 2 5" xfId="40019"/>
    <cellStyle name="Comma  - Style8 3 13" xfId="40020"/>
    <cellStyle name="捠壿_Region Orders (2)" xfId="40021"/>
    <cellStyle name="差_123 19" xfId="40022"/>
    <cellStyle name="差_123 24" xfId="40023"/>
    <cellStyle name="汇总 3 2" xfId="40024"/>
    <cellStyle name="差_2014年元-12月收支 6 4 2" xfId="40025"/>
    <cellStyle name="差_咸宁市直2013年政府基建支出预算表（一上) 2 3 5 2" xfId="40026"/>
    <cellStyle name="常规 7 10 6 2" xfId="40027"/>
    <cellStyle name="差_2012-2013年结算140424李爱民 3 3" xfId="40028"/>
    <cellStyle name="货币 2 9 9 2" xfId="40029"/>
    <cellStyle name="Accent1 - 40% 5 12 2" xfId="40030"/>
    <cellStyle name="Accent5 5 3 2 2" xfId="40031"/>
    <cellStyle name="后继超级链接 2 5 2" xfId="40032"/>
    <cellStyle name="后继超级链接 9 13" xfId="40033"/>
    <cellStyle name="常规_2014年开发区管委会部门预算收支表（使用）" xfId="40034"/>
    <cellStyle name="Accent3 - 20% 11 14 2" xfId="40035"/>
    <cellStyle name="Comma  - Style2 9 2 3" xfId="40036"/>
    <cellStyle name="Accent6 - 40% 6 7" xfId="40037"/>
    <cellStyle name="好_元-3月开发区税收收入完成情况表 2 3 8 2" xfId="40038"/>
    <cellStyle name="强调 2 7" xfId="40039"/>
    <cellStyle name="差_2012年调整预算 7 5 2" xfId="40040"/>
    <cellStyle name="Accent3 4 2 2" xfId="40041"/>
    <cellStyle name="Accent5 - 40% 5 3" xfId="40042"/>
    <cellStyle name="Accent4 - 60% 2 10" xfId="40043"/>
    <cellStyle name="Accent5 - 40% 8 3" xfId="40044"/>
    <cellStyle name="Accent1 - 40% 5 2 2 2" xfId="40045"/>
    <cellStyle name="常规 2 5 10 6" xfId="40046"/>
    <cellStyle name="差_2015年元-12月收支 11 11" xfId="40047"/>
    <cellStyle name="常规 2 2 4 2 8 7" xfId="40048"/>
    <cellStyle name="常规 7 8 6" xfId="40049"/>
    <cellStyle name="强调 2 5 12" xfId="40050"/>
    <cellStyle name="好_财政优惠政策计算表20140527 4 8 2" xfId="40051"/>
    <cellStyle name="常规 2 2 3 2 6 12 2" xfId="40052"/>
    <cellStyle name="差_2013年财政收支表（2月8日） 6 13" xfId="40053"/>
    <cellStyle name="常规 15 2 4 10" xfId="40054"/>
    <cellStyle name="好_2015年元-12月收支 21" xfId="40055"/>
    <cellStyle name="好_2015年元-12月收支 16" xfId="40056"/>
    <cellStyle name="Accent5 10 10" xfId="40057"/>
    <cellStyle name="Accent5 - 20% 6 3" xfId="40058"/>
    <cellStyle name="解释性文本 2" xfId="40059"/>
    <cellStyle name="好_元-3月开发区税收收入完成情况表 2 4 9 2" xfId="40060"/>
    <cellStyle name="Accent1 - 20% 10 9" xfId="40061"/>
    <cellStyle name="差_2015年开发区收支预算表20150826定稿（加科技明细）结算后调整 2 7 2 2" xfId="40062"/>
    <cellStyle name="数字 11 4" xfId="40063"/>
    <cellStyle name="Accent5 - 40% 2 7" xfId="40064"/>
    <cellStyle name="常规 2 2 6 2 6 9 2" xfId="40065"/>
    <cellStyle name="Comma  - Style1 8 7 2 2" xfId="40066"/>
    <cellStyle name="表标题 2 11 3" xfId="40067"/>
    <cellStyle name="常规 7 8 14" xfId="40068"/>
    <cellStyle name="Comma  - Style2 7 11 2" xfId="40069"/>
    <cellStyle name="Comma  - Style1 6 5 2" xfId="40070"/>
    <cellStyle name="Comma  - Style8 2 12 2" xfId="40071"/>
    <cellStyle name="好_2015年元-12月收支 11 10" xfId="40072"/>
    <cellStyle name="常规 2 7 13" xfId="40073"/>
    <cellStyle name="Accent4 - 40% 8 2 5 2" xfId="40074"/>
    <cellStyle name="差_元-3月开发区税收收入完成情况表 2 3 9 2" xfId="40075"/>
    <cellStyle name="Accent1 - 40% 12 7" xfId="40076"/>
    <cellStyle name="好_2012年调整预算 5 12 2" xfId="40077"/>
    <cellStyle name="Comma  - Style1 12 3 2 2" xfId="40078"/>
    <cellStyle name="Comma  - Style4 6" xfId="40079"/>
    <cellStyle name="Accent4 10 2 3" xfId="40080"/>
    <cellStyle name="数字 5 7 2" xfId="40081"/>
    <cellStyle name="好_咸宁市直2013年政府基建支出预算表（一上) 9 5 2" xfId="40082"/>
    <cellStyle name="差_2015年元-12月收支 9 11 2" xfId="40083"/>
    <cellStyle name="好_2015年开发区收支预算表20150826定稿（加科技明细）结算后调整 2 20 2" xfId="40084"/>
    <cellStyle name="好_2015年开发区收支预算表20150826定稿（加科技明细）结算后调整 2 15 2" xfId="40085"/>
    <cellStyle name="好_2013年财政收支表（2月8日） 13 4" xfId="40086"/>
    <cellStyle name="差_2012-2013年结算140424李爱民 5 2" xfId="40087"/>
    <cellStyle name="常规 2 2 5 2 4 9 2" xfId="40088"/>
    <cellStyle name="表标题 15 3" xfId="40089"/>
    <cellStyle name="表标题 20 3" xfId="40090"/>
    <cellStyle name="差_财政优惠政策计算表20140527 7 9 2" xfId="40091"/>
    <cellStyle name="常规 2 3 8 6 2" xfId="40092"/>
    <cellStyle name="差_咸宁市直2013年政府基建支出预算表（一上) 12 12" xfId="40093"/>
    <cellStyle name="常规 5 3 2 9 13 2" xfId="40094"/>
    <cellStyle name="Comma  - Style8 8 15" xfId="40095"/>
    <cellStyle name="Comma  - Style8 10 10 3" xfId="40096"/>
    <cellStyle name="好_2015年开发区收支预算表20150826定稿（加科技明细）结算后调整 7 13 2" xfId="40097"/>
    <cellStyle name="Comma  - Style7 6 9 3" xfId="40098"/>
    <cellStyle name="Accent4 - 20% 7" xfId="40099"/>
    <cellStyle name="表标题 3 5" xfId="40100"/>
    <cellStyle name="超级链接 11 8" xfId="40101"/>
    <cellStyle name="常规 2 2 2 2 4 12 2" xfId="40102"/>
    <cellStyle name="好_2014年元-12月收支 10 14" xfId="40103"/>
    <cellStyle name="常规 2 2 2 4 8 9 2" xfId="40104"/>
    <cellStyle name="Comma  - Style3 3 4 2 2" xfId="40105"/>
    <cellStyle name="差_2015年开发区收支预算表20150301 2 5 11 2" xfId="40106"/>
    <cellStyle name="Accent6 - 40% 2 7" xfId="40107"/>
    <cellStyle name="好_元-3月开发区税收收入完成情况表 2 3 4 2" xfId="40108"/>
    <cellStyle name="常规 2 2 3 2 6 11" xfId="40109"/>
    <cellStyle name="好_123 2 2 13 2" xfId="40110"/>
    <cellStyle name="Comma  - Style2 5 3 2" xfId="40111"/>
    <cellStyle name="好_2012年调整预算 7 13 2" xfId="40112"/>
    <cellStyle name="差_2012-2013年结算140424李爱民 3 6" xfId="40113"/>
    <cellStyle name="表标题" xfId="40114"/>
    <cellStyle name="常规 2 2 2 6 5 13" xfId="40115"/>
    <cellStyle name="Comma [0] 15" xfId="40116"/>
    <cellStyle name="差_123 2 7 5 2" xfId="40117"/>
    <cellStyle name="差_2015年开发区收支预算表20150826定稿（加科技明细）结算后调整 11 5" xfId="40118"/>
    <cellStyle name="常规 18 12 6" xfId="40119"/>
    <cellStyle name="好_2015年开发区收支预算表20150301 2 6 13 2" xfId="40120"/>
    <cellStyle name="后继超链接 11 6 2" xfId="40121"/>
    <cellStyle name="常规 5 3 2 8 13 2" xfId="40122"/>
    <cellStyle name="Accent6 - 20% 2 11 2 2" xfId="40123"/>
    <cellStyle name="Accent3 - 60% 9 3" xfId="40124"/>
    <cellStyle name="Comma  - Style7 8 15" xfId="40125"/>
    <cellStyle name="Accent1 - 20% 7 2 3 2" xfId="40126"/>
    <cellStyle name="差_元-3月开发区税收收入完成情况表 4 6" xfId="40127"/>
    <cellStyle name="常规 2 2 2 6 9 5 2" xfId="40128"/>
    <cellStyle name="差_2012-2013年结算140424李爱民 4 13 2" xfId="40129"/>
    <cellStyle name="SHADEDSTORES 3 6 2" xfId="40130"/>
    <cellStyle name="好_123 2 10 2" xfId="40131"/>
    <cellStyle name="常规 5 3 2 3 6 2" xfId="40132"/>
    <cellStyle name="好_Book1 9 5 2" xfId="40133"/>
    <cellStyle name="差_Book1_1 3 8 2" xfId="40134"/>
    <cellStyle name="常规 4 4 4 2" xfId="40135"/>
    <cellStyle name="好_2014年元-12月收支 12 5" xfId="40136"/>
    <cellStyle name="常规 2 2 5 2 3 10 2" xfId="40137"/>
    <cellStyle name="Comma  - Style5 2 7 3" xfId="40138"/>
    <cellStyle name="差_2015年开发区收支预算表20150826定稿（加科技明细）结算后调整 11 12 2" xfId="40139"/>
    <cellStyle name="常规 2 12 10" xfId="40140"/>
    <cellStyle name="常规 3 3 12" xfId="40141"/>
    <cellStyle name="Comma  - Style7 9 6 2" xfId="40142"/>
    <cellStyle name="常规 2 2 2 5 9 13 2" xfId="40143"/>
    <cellStyle name="数字 3 4" xfId="40144"/>
    <cellStyle name="常规 2 2 2 7 7 12" xfId="40145"/>
    <cellStyle name="好_2015年开发区收支预算表20150301 7 3 2" xfId="40146"/>
    <cellStyle name="Header2 3 3 2 2" xfId="40147"/>
    <cellStyle name="Accent5 6 7 2 2" xfId="40148"/>
    <cellStyle name="常规 2 2 2 8 4 4 2" xfId="40149"/>
    <cellStyle name="Comma  - Style1 4 8" xfId="40150"/>
    <cellStyle name="Accent5 8 5 2 2" xfId="40151"/>
    <cellStyle name="常规 2 2 2 9 10 2" xfId="40152"/>
    <cellStyle name="Comma  - Style7 5 3 2 2" xfId="40153"/>
    <cellStyle name="差_Book1_1 13 12" xfId="40154"/>
    <cellStyle name="常规 2 7 9 9 2" xfId="40155"/>
    <cellStyle name="常规 2 2 2 4 19 2" xfId="40156"/>
    <cellStyle name="常规 2 2 2 4 24 2" xfId="40157"/>
    <cellStyle name="好_2015年开发区收支预算表20150826定稿（加科技明细）结算后调整 5 9 2" xfId="40158"/>
    <cellStyle name="差_2015年开发区收支预算表20150301 6 11 2" xfId="40159"/>
    <cellStyle name="差_2012年调整预算 2 6 7 2" xfId="40160"/>
    <cellStyle name="Accent1 - 40% 6 4 2" xfId="40161"/>
    <cellStyle name="Accent4 6 5" xfId="40162"/>
    <cellStyle name="PSDate 3 2" xfId="40163"/>
    <cellStyle name="常规 12 2 7 14" xfId="40164"/>
    <cellStyle name="Accent6 - 20% 4 8" xfId="40165"/>
    <cellStyle name="Accent5 10 7 2" xfId="40166"/>
    <cellStyle name="常规 2 7 6 13" xfId="40167"/>
    <cellStyle name="好_2015年元-12月收支 9 10 2" xfId="40168"/>
    <cellStyle name="Accent1 - 40% 8 8" xfId="40169"/>
    <cellStyle name="好_咸宁市直2013年政府基建支出预算表（一上) 6" xfId="40170"/>
    <cellStyle name="Accent2 - 40% 3 3" xfId="40171"/>
    <cellStyle name="常规 7 2 2 2 2" xfId="40172"/>
    <cellStyle name="常规 10 3 7 7" xfId="40173"/>
    <cellStyle name="常规 28 6" xfId="40174"/>
    <cellStyle name="Accent1 - 60% 6 4" xfId="40175"/>
    <cellStyle name="Accent6 - 20% 12 3 2" xfId="40176"/>
    <cellStyle name="Accent1 - 60% 6 2 3" xfId="40177"/>
    <cellStyle name="好_123 2 18" xfId="40178"/>
    <cellStyle name="好_123 2 23" xfId="40179"/>
    <cellStyle name="常规 2 2 2 7 10 7 2" xfId="40180"/>
    <cellStyle name="Accent6 - 60% 4 6 2" xfId="40181"/>
    <cellStyle name="差_2015年开发区收支预算表20150826定稿（加科技明细）结算后调整 2 8 13 2" xfId="40182"/>
    <cellStyle name="强调 1 5 3 2" xfId="40183"/>
    <cellStyle name="常规 4 3 5 8 2" xfId="40184"/>
    <cellStyle name="差_Book1_1 2 9 8 2" xfId="40185"/>
    <cellStyle name="常规 2 7 8 3" xfId="40186"/>
    <cellStyle name="Comma  - Style6 9 8 2" xfId="40187"/>
    <cellStyle name="后继超链接 9 3 2" xfId="40188"/>
    <cellStyle name="强调 2 7 10" xfId="40189"/>
    <cellStyle name="Accent5 - 40% 8 7 2" xfId="40190"/>
    <cellStyle name="差_2013年财政收支表（2月8日） 4 2" xfId="40191"/>
    <cellStyle name="好_Book1_1 13 10 2" xfId="40192"/>
    <cellStyle name="差_财政优惠政策计算表20140527 5 2 2" xfId="40193"/>
    <cellStyle name="常规 9 3 7 5 2" xfId="40194"/>
    <cellStyle name="常规 2 2 2 9 5 4 2" xfId="40195"/>
    <cellStyle name="Accent5 7 8 2 2" xfId="40196"/>
    <cellStyle name="常规 2 2 2 10 21" xfId="40197"/>
    <cellStyle name="常规 2 2 2 10 16" xfId="40198"/>
    <cellStyle name="Accent1 - 40% 5 2 5 2" xfId="40199"/>
    <cellStyle name="差_（定稿）2013年开发区区域内税收汇总03版 12" xfId="40200"/>
    <cellStyle name="好_2015年元-12月收支 2 5 5 2" xfId="40201"/>
    <cellStyle name="好_2012-2013年结算140424李爱民 8 10" xfId="40202"/>
    <cellStyle name="差_2014年元-12月收支 2 9 11" xfId="40203"/>
    <cellStyle name="Accent2 - 20% 9 2 5 2" xfId="40204"/>
    <cellStyle name="常规 2 9 7 8 2" xfId="40205"/>
    <cellStyle name="常规 11 2 7 3 2" xfId="40206"/>
    <cellStyle name="强调 1 4 13 2" xfId="40207"/>
    <cellStyle name="好_（定稿）2013年开发区区域内税收汇总03版 2 2 8" xfId="40208"/>
    <cellStyle name="常规 12 2 8 4 2" xfId="40209"/>
    <cellStyle name="好_2013年财政收支表（2月8日） 2 12 7" xfId="40210"/>
    <cellStyle name="常规 25 13" xfId="40211"/>
    <cellStyle name="常规 30 13" xfId="40212"/>
    <cellStyle name="差_咸宁市直2013年政府基建支出预算表（一上) 8 6" xfId="40213"/>
    <cellStyle name="Accent1 - 20% 5 11 2" xfId="40214"/>
    <cellStyle name="后继超链接 6 14" xfId="40215"/>
    <cellStyle name="差_咸宁市直2013年政府基建支出预算表（一上) 6 8 2" xfId="40216"/>
    <cellStyle name="常规 2 2 14 5 2" xfId="40217"/>
    <cellStyle name="Accent6 - 40% 5 16" xfId="40218"/>
    <cellStyle name="Comma  - Style3 12 8" xfId="40219"/>
    <cellStyle name="Comma  - Style6 7 11 2 2" xfId="40220"/>
    <cellStyle name="差_2015年元-12月收支 2 2 8 2" xfId="40221"/>
    <cellStyle name="差_2015年开发区收支预算表20150826定稿（加科技明细）结算后调整 9 13 2" xfId="40222"/>
    <cellStyle name="好_2015年开发区收支预算表20150301 6 2" xfId="40223"/>
    <cellStyle name="40% - 强调文字颜色 1 4 2" xfId="40224"/>
    <cellStyle name="Accent2 - 40% 4 5" xfId="40225"/>
    <cellStyle name="好_Book1_1 2 7 14" xfId="40226"/>
    <cellStyle name="差_2015年元-12月收支 2 3 10" xfId="40227"/>
    <cellStyle name="Comma  - Style7 12 13 2 2" xfId="40228"/>
    <cellStyle name="常规 2 2 2 10 4 14" xfId="40229"/>
    <cellStyle name="强调 1 11 4" xfId="40230"/>
    <cellStyle name="差_2014年元-12月收支 2 9 14" xfId="40231"/>
    <cellStyle name="常规 8 10 6" xfId="40232"/>
    <cellStyle name="Comma  - Style4 8 6" xfId="40233"/>
    <cellStyle name="差_咸宁市直2013年政府基建支出预算表（一上) 2 4 2 2" xfId="40234"/>
    <cellStyle name="常规 2 10 9 7 2" xfId="40235"/>
    <cellStyle name="Accent3 - 20% 5 6" xfId="40236"/>
    <cellStyle name="Accent3 - 40% 3 2 4" xfId="40237"/>
    <cellStyle name="差_财政优惠政策计算表20140527 4 3 2" xfId="40238"/>
    <cellStyle name="常规 2 2 2 8 12" xfId="40239"/>
    <cellStyle name="Accent5 - 40% 7 8 2" xfId="40240"/>
    <cellStyle name="好_Book1_1 20" xfId="40241"/>
    <cellStyle name="好_Book1_1 15" xfId="40242"/>
    <cellStyle name="差_2015年开发区收支预算表20150826定稿（加科技明细）结算后调整 2 10 11" xfId="40243"/>
    <cellStyle name="好_Book1_1 2 9 14" xfId="40244"/>
    <cellStyle name="Accent5 2 11 2 2" xfId="40245"/>
    <cellStyle name="常规 2 10 7 13 2" xfId="40246"/>
    <cellStyle name="差_2015年元-12月收支 2 5 10" xfId="40247"/>
    <cellStyle name="常规 10 2 12 5" xfId="40248"/>
    <cellStyle name="常规 2 4 2 13" xfId="40249"/>
    <cellStyle name="常规 2 6 2 11 2" xfId="40250"/>
    <cellStyle name="常规 2 3 6 7 2" xfId="40251"/>
    <cellStyle name="数字 5 12 2" xfId="40252"/>
    <cellStyle name="Comma  - Style3 7 8 2 2" xfId="40253"/>
    <cellStyle name="差_2014年元-12月收支 2 4 9 2" xfId="40254"/>
    <cellStyle name="常规 2 3 8 4" xfId="40255"/>
    <cellStyle name="常规 2 9 11 7 2" xfId="40256"/>
    <cellStyle name="SHADEDSTORES 6 4 3" xfId="40257"/>
    <cellStyle name="常规 2 6 5 6" xfId="40258"/>
    <cellStyle name="Accent6 - 20% 2 12 3" xfId="40259"/>
    <cellStyle name="Comma  - Style6 10 10 2" xfId="40260"/>
    <cellStyle name="Comma  - Style6 5 8 3" xfId="40261"/>
    <cellStyle name="Comma  - Style2 4 3 2 2" xfId="40262"/>
    <cellStyle name="PSDate 5" xfId="40263"/>
    <cellStyle name="常规 3 6 9 2" xfId="40264"/>
    <cellStyle name="常规 2 9 6 2 2" xfId="40265"/>
    <cellStyle name="Comma  - Style4 3 10 2 2" xfId="40266"/>
    <cellStyle name="Accent4 - 40% 8 10" xfId="40267"/>
    <cellStyle name="常规 7 2 11 10" xfId="40268"/>
    <cellStyle name="常规 2 6 12 8" xfId="40269"/>
    <cellStyle name="差_2014年元-12月收支 2 8 3 2" xfId="40270"/>
    <cellStyle name="差_2012-2013年结算140424李爱民 2 6 7" xfId="40271"/>
    <cellStyle name="常规 2 4 7 6" xfId="40272"/>
    <cellStyle name="强调 3 8 4 2" xfId="40273"/>
    <cellStyle name="常规 15 2 4 13 2" xfId="40274"/>
    <cellStyle name="好_2015年元-12月收支 19 2" xfId="40275"/>
    <cellStyle name="好_2015年元-12月收支 24 2" xfId="40276"/>
    <cellStyle name="常规 4 2 2 9 2" xfId="40277"/>
    <cellStyle name="常规 3 9 10 2" xfId="40278"/>
    <cellStyle name="强调文字颜色 1 2 4 2" xfId="40279"/>
    <cellStyle name="Accent2 - 60% 11 4" xfId="40280"/>
    <cellStyle name="Accent1 - 20% 8 9 2" xfId="40281"/>
    <cellStyle name="常规 2 22 4 2" xfId="40282"/>
    <cellStyle name="常规 2 17 4 2" xfId="40283"/>
    <cellStyle name="常规 2 6 5 14" xfId="40284"/>
    <cellStyle name="数字 8 15" xfId="40285"/>
    <cellStyle name="后继超级链接 12 4 2" xfId="40286"/>
    <cellStyle name="常规 5 13 7" xfId="40287"/>
    <cellStyle name="Accent4 - 60% 7 8" xfId="40288"/>
    <cellStyle name="Comma  - Style8 8 6 2 2" xfId="40289"/>
    <cellStyle name="好_2012年调整预算 9 14" xfId="40290"/>
    <cellStyle name="差_2014年元-12月收支 10 8 2" xfId="40291"/>
    <cellStyle name="超级链接 2 14" xfId="40292"/>
    <cellStyle name="Accent4 - 40% 3 7 2" xfId="40293"/>
    <cellStyle name="Accent4 2 3" xfId="40294"/>
    <cellStyle name="好_元-3月开发区税收收入完成情况表 3 5 2" xfId="40295"/>
    <cellStyle name="常规 26 8" xfId="40296"/>
    <cellStyle name="常规 10 3 5 9" xfId="40297"/>
    <cellStyle name="Accent1 - 60% 4 6" xfId="40298"/>
    <cellStyle name="标题 1 2 2" xfId="40299"/>
    <cellStyle name="差_财政优惠政策计算表20140527 2 5 9 2" xfId="40300"/>
    <cellStyle name="好_2015年开发区收支预算表20150301 2 12 2 2" xfId="40301"/>
    <cellStyle name="PSChar 12 2" xfId="40302"/>
    <cellStyle name="常规 2 2 2 4 3 11" xfId="40303"/>
    <cellStyle name="Comma  - Style2 25" xfId="40304"/>
    <cellStyle name="好_123 2 2 7" xfId="40305"/>
    <cellStyle name="好_Book1 3 5" xfId="40306"/>
    <cellStyle name="差_元-3月开发区税收收入完成情况表 2 6 6 2" xfId="40307"/>
    <cellStyle name="Accent1 - 40% 8 8 2" xfId="40308"/>
    <cellStyle name="Accent2 - 40% 11 9 2" xfId="40309"/>
    <cellStyle name="常规 14 2 2 14" xfId="40310"/>
    <cellStyle name="常规 2 6 8 2 2" xfId="40311"/>
    <cellStyle name="常规 2 5 12 13 2" xfId="40312"/>
    <cellStyle name="20% - 强调文字颜色 4 4" xfId="40313"/>
    <cellStyle name="Comma  - Style4 24 2 2" xfId="40314"/>
    <cellStyle name="Comma  - Style4 19 2 2" xfId="40315"/>
    <cellStyle name="Accent6 - 40% 10 2 5 3" xfId="40316"/>
    <cellStyle name="常规 2 2 2 8 6 12" xfId="40317"/>
    <cellStyle name="Accent2 - 40% 11" xfId="40318"/>
    <cellStyle name="差_2015年开发区收支预算表20150826定稿（加科技明细）结算后调整 2 12 9" xfId="40319"/>
    <cellStyle name="Comma  - Style7 11 9 2" xfId="40320"/>
    <cellStyle name="Accent3 - 40% 8 10 2" xfId="40321"/>
    <cellStyle name="Comma  - Style1 2 6 2" xfId="40322"/>
    <cellStyle name="表标题 11 5 3" xfId="40323"/>
    <cellStyle name="差_咸宁市直2013年政府基建支出预算表（一上) 9 13" xfId="40324"/>
    <cellStyle name="好_元-3月开发区税收收入完成情况表 11 12 2" xfId="40325"/>
    <cellStyle name="Comma  - Style4 3 6 3" xfId="40326"/>
    <cellStyle name="Entered 2 8 2" xfId="40327"/>
    <cellStyle name="Calc Currency (0) 4" xfId="40328"/>
    <cellStyle name="常规 10 11 9 2" xfId="40329"/>
    <cellStyle name="常规 2 2 3 6" xfId="40330"/>
    <cellStyle name="Accent3 - 40% 9 3" xfId="40331"/>
    <cellStyle name="好_Book1 12 8 2" xfId="40332"/>
    <cellStyle name="Accent1 - 20% 5 2 3 2" xfId="40333"/>
    <cellStyle name="差_Book1_1 2 12 10" xfId="40334"/>
    <cellStyle name="Comma  - Style6 12 10" xfId="40335"/>
    <cellStyle name="后继超链接 11 13" xfId="40336"/>
    <cellStyle name="Accent5 11 5 2 2" xfId="40337"/>
    <cellStyle name="差_2014年元-12月收支 2 10 12" xfId="40338"/>
    <cellStyle name="差_元-3月开发区税收收入完成情况表 2 4 13 2" xfId="40339"/>
    <cellStyle name="差_（定稿）2013年开发区区域内税收汇总03版 4 9" xfId="40340"/>
    <cellStyle name="好_2015年元-12月收支 2 5 12" xfId="40341"/>
    <cellStyle name="常规 2 2 8 2 6 9" xfId="40342"/>
    <cellStyle name="常规 14 2 5 11" xfId="40343"/>
    <cellStyle name="Comma  - Style5 3 11 3" xfId="40344"/>
    <cellStyle name="Comma  - Style5 5 11" xfId="40345"/>
    <cellStyle name="Accent5 - 20% 3 5" xfId="40346"/>
    <cellStyle name="差_2012-2013年结算140424李爱民 6 8" xfId="40347"/>
    <cellStyle name="好_2014年元-12月收支 7" xfId="40348"/>
    <cellStyle name="Prefilled 3 4" xfId="40349"/>
    <cellStyle name="好_2015年开发区收支预算表20150301 4 12" xfId="40350"/>
    <cellStyle name="Accent3 - 20% 4 8" xfId="40351"/>
    <cellStyle name="Comma  - Style7 17 3" xfId="40352"/>
    <cellStyle name="Comma  - Style7 22 3" xfId="40353"/>
    <cellStyle name="Accent2 - 40% 2 9" xfId="40354"/>
    <cellStyle name="Accent3 8 13" xfId="40355"/>
    <cellStyle name="Header2 6 2 2" xfId="40356"/>
    <cellStyle name="常规 2 8 5 13 2" xfId="40357"/>
    <cellStyle name="Comma  - Style7 2 7 2 2" xfId="40358"/>
    <cellStyle name="常规 10 2 3 7" xfId="40359"/>
    <cellStyle name="常规 9 16" xfId="40360"/>
    <cellStyle name="小数 8 2" xfId="40361"/>
    <cellStyle name="差_（定稿）2013年开发区区域内税收汇总03版 9 12" xfId="40362"/>
    <cellStyle name="Accent3 - 40% 2 12" xfId="40363"/>
    <cellStyle name="Accent6 - 20% 4 11 3" xfId="40364"/>
    <cellStyle name="常规 2 9 5 4 2" xfId="40365"/>
    <cellStyle name="HEADING1 4 2 2" xfId="40366"/>
    <cellStyle name="好_2015年开发区收支预算表20150301 2 4 12 2" xfId="40367"/>
    <cellStyle name="常规 2 2 24" xfId="40368"/>
    <cellStyle name="常规 2 2 19" xfId="40369"/>
    <cellStyle name="差_123 2 8 5" xfId="40370"/>
    <cellStyle name="常规 2 2 3 2 5 6" xfId="40371"/>
    <cellStyle name="差_（定稿）2013年开发区区域内税收汇总03版 2 3" xfId="40372"/>
    <cellStyle name="Accent1 - 40% 7 2 6 2" xfId="40373"/>
    <cellStyle name="Accent5 4 9 2" xfId="40374"/>
    <cellStyle name="Comma  - Style4 14 3" xfId="40375"/>
    <cellStyle name="常规 2 2 2 6 6 4" xfId="40376"/>
    <cellStyle name="差_2014年元-12月收支 2 17" xfId="40377"/>
    <cellStyle name="差_2014年元-12月收支 2 22" xfId="40378"/>
    <cellStyle name="常规 2 2 2 5 4 5" xfId="40379"/>
    <cellStyle name="差_123 6 2" xfId="40380"/>
    <cellStyle name="常规 2 8 11" xfId="40381"/>
    <cellStyle name="Comma  - Style2 6 8 2 2" xfId="40382"/>
    <cellStyle name="常规 2 2 2 6 8 7" xfId="40383"/>
    <cellStyle name="小数 3 12 2" xfId="40384"/>
    <cellStyle name="常规 8 5 7 2" xfId="40385"/>
    <cellStyle name="Accent5 - 20% 2 2 6" xfId="40386"/>
    <cellStyle name="常规 4 2 25" xfId="40387"/>
    <cellStyle name="好_咸宁市直2013年政府基建支出预算表（一上) 2 4 6 2" xfId="40388"/>
    <cellStyle name="Accent3 - 20% 11 13" xfId="40389"/>
    <cellStyle name="Accent6 - 20% 11 8" xfId="40390"/>
    <cellStyle name="差_2015年开发区收支预算表20150826定稿（加科技明细）结算后调整 13 3 2" xfId="40391"/>
    <cellStyle name="常规 12 2 9 3 2" xfId="40392"/>
    <cellStyle name="差_2015年元-12月收支 6 14 2" xfId="40393"/>
    <cellStyle name="sstot 2" xfId="40394"/>
    <cellStyle name="好_2015年元-12月收支 2 3 4" xfId="40395"/>
    <cellStyle name="常规 17 15 2" xfId="40396"/>
    <cellStyle name="常规 17 20 2" xfId="40397"/>
    <cellStyle name="Accent3 6 2 5" xfId="40398"/>
    <cellStyle name="常规 2 2 2 6 10 7" xfId="40399"/>
    <cellStyle name="差_123 10 4 2" xfId="40400"/>
    <cellStyle name="差_2015年元-12月收支 8 10 2" xfId="40401"/>
    <cellStyle name="常规 16 2 8 7 2" xfId="40402"/>
    <cellStyle name="Accent3 - 40% 8 15" xfId="40403"/>
    <cellStyle name="Accent6 - 60% 3 2 2" xfId="40404"/>
    <cellStyle name="好_2012年调整预算 2 10 3" xfId="40405"/>
    <cellStyle name="常规 2 2 6 2 6 4" xfId="40406"/>
    <cellStyle name="Accent5 9 10 2 2" xfId="40407"/>
    <cellStyle name="差_元-3月开发区税收收入完成情况表 2 10 14 2" xfId="40408"/>
    <cellStyle name="常规 2 2 11 11 2" xfId="40409"/>
    <cellStyle name="SHADEDSTORES 6 13 3 2" xfId="40410"/>
    <cellStyle name="常规 11 2 3 7" xfId="40411"/>
    <cellStyle name="SHADEDSTORES 7" xfId="40412"/>
    <cellStyle name="Comma  - Style7 3 7 2 2" xfId="40413"/>
    <cellStyle name="常规 2 4 8 8" xfId="40414"/>
    <cellStyle name="差_2012-2013年结算140424李爱民 2 7 9" xfId="40415"/>
    <cellStyle name="差_Book1_1 4 2" xfId="40416"/>
    <cellStyle name="后继超级链接 3 3 2" xfId="40417"/>
    <cellStyle name="Accent5 - 20% 8 2 3" xfId="40418"/>
    <cellStyle name="差_元-3月开发区税收收入完成情况表 2 11 12 2" xfId="40419"/>
    <cellStyle name="Accent2 - 40% 11 2 6" xfId="40420"/>
    <cellStyle name="好_123 3 9 2" xfId="40421"/>
    <cellStyle name="常规 10 6 7" xfId="40422"/>
    <cellStyle name="Accent3 - 20% 5 10 2" xfId="40423"/>
    <cellStyle name="好_2015年开发区收支预算表20150301 2 4 5" xfId="40424"/>
    <cellStyle name="常规 8 2 9 3" xfId="40425"/>
    <cellStyle name="好_财政优惠政策计算表20140527 2 2 10 2" xfId="40426"/>
    <cellStyle name="常规 2 2 5 2 5 10" xfId="40427"/>
    <cellStyle name="差_2015年元-12月收支 2 12 12 2" xfId="40428"/>
    <cellStyle name="Accent6 - 20% 10 2" xfId="40429"/>
    <cellStyle name="Accent6 6 9 2 2" xfId="40430"/>
    <cellStyle name="常规 2 2 2 10 3 13 2" xfId="40431"/>
    <cellStyle name="常规 2 2 2 4 6 4" xfId="40432"/>
    <cellStyle name="Accent5 2 9 2" xfId="40433"/>
    <cellStyle name="Accent4 3 2 4" xfId="40434"/>
    <cellStyle name="常规 2 2 7 2 5 11" xfId="40435"/>
    <cellStyle name="Comma  - Style3 11 3 2" xfId="40436"/>
    <cellStyle name="Accent4 - 20% 11 12" xfId="40437"/>
    <cellStyle name="Accent6 - 20% 2 2 5" xfId="40438"/>
    <cellStyle name="Accent1 - 20% 10 13 2" xfId="40439"/>
    <cellStyle name="Comma  - Style7 3 9 2" xfId="40440"/>
    <cellStyle name="Percent [2] 5" xfId="40441"/>
    <cellStyle name="Accent6 - 60% 9 3 2" xfId="40442"/>
    <cellStyle name="Comma  - Style8 9 14" xfId="40443"/>
    <cellStyle name="Comma  - Style6 5 11" xfId="40444"/>
    <cellStyle name="好_Book1_1 2 11 11" xfId="40445"/>
    <cellStyle name="常规 10 3 3 15" xfId="40446"/>
    <cellStyle name="常规 24 10" xfId="40447"/>
    <cellStyle name="常规 19 10" xfId="40448"/>
    <cellStyle name="常规 8 2 4 4 2" xfId="40449"/>
    <cellStyle name="差_2015年开发区收支预算表20150301 8 13" xfId="40450"/>
    <cellStyle name="差_Book1_1 5 11" xfId="40451"/>
    <cellStyle name="Accent1 2 5" xfId="40452"/>
    <cellStyle name="差_2012年调整预算 2 3 3 2" xfId="40453"/>
    <cellStyle name="好_2015年开发区收支预算表20150301 2 24" xfId="40454"/>
    <cellStyle name="好_2015年开发区收支预算表20150301 2 19" xfId="40455"/>
    <cellStyle name="Comma  - Style7 3 10" xfId="40456"/>
    <cellStyle name="好_123 7 11 2" xfId="40457"/>
    <cellStyle name="常规 2 5 9 12" xfId="40458"/>
    <cellStyle name="好_2015年元-12月收支 2 2 11" xfId="40459"/>
    <cellStyle name="常规 2 2 2 10 10" xfId="40460"/>
    <cellStyle name="强调 2 10 14" xfId="40461"/>
    <cellStyle name="差_2014年元-12月收支 14 2" xfId="40462"/>
    <cellStyle name="Accent2 - 20% 9 13" xfId="40463"/>
    <cellStyle name="差_2012-2013年结算140424李爱民 4 6" xfId="40464"/>
    <cellStyle name="好_2012年调整预算 7 14 2" xfId="40465"/>
    <cellStyle name="常规 5 3 2 9 11" xfId="40466"/>
    <cellStyle name="好_2012年调整预算 8 2 2" xfId="40467"/>
    <cellStyle name="Accent5 - 20% 8 14" xfId="40468"/>
    <cellStyle name="常规 2 2 2 8 9 14" xfId="40469"/>
    <cellStyle name="常规 2 2 2 4 2 8" xfId="40470"/>
    <cellStyle name="常规 6 2 6 5" xfId="40471"/>
    <cellStyle name="常规 4 2 4 14 2" xfId="40472"/>
    <cellStyle name="差_Book1_1 11 11 2" xfId="40473"/>
    <cellStyle name="差_咸宁市直2013年政府基建支出预算表（一上) 2 8 11" xfId="40474"/>
    <cellStyle name="差_2013年财政收支表（2月8日） 2 11 6" xfId="40475"/>
    <cellStyle name="差_财政优惠政策计算表20140527 2 5 3 2" xfId="40476"/>
    <cellStyle name="常规 2 2 7 2 2 8" xfId="40477"/>
    <cellStyle name="Comma  - Style4 12 9 3" xfId="40478"/>
    <cellStyle name="好_2015年元-12月收支 2 6 4 2" xfId="40479"/>
    <cellStyle name="Accent1 - 60% 6 2" xfId="40480"/>
    <cellStyle name="常规 28 4" xfId="40481"/>
    <cellStyle name="常规 10 3 7 5" xfId="40482"/>
    <cellStyle name="常规 2 2 6 2 7 10 2" xfId="40483"/>
    <cellStyle name="Accent5 9 4" xfId="40484"/>
    <cellStyle name="好_2015年开发区收支预算表20150826定稿（加科技明细）结算后调整 2 12 6" xfId="40485"/>
    <cellStyle name="Accent2 9 13" xfId="40486"/>
    <cellStyle name="Comma  - Style3 8 7 2 2" xfId="40487"/>
    <cellStyle name="常规 10 2 7 11 2" xfId="40488"/>
    <cellStyle name="差_Book1 13 2" xfId="40489"/>
    <cellStyle name="好_咸宁市直2013年政府基建支出预算表（一上) 2 6 6" xfId="40490"/>
    <cellStyle name="常规 11 2 7 8" xfId="40491"/>
    <cellStyle name="好_2012-2013年结算140424李爱民 4 10" xfId="40492"/>
    <cellStyle name="常规 2 2 2 4 3 5" xfId="40493"/>
    <cellStyle name="好_元-3月开发区税收收入完成情况表 6 9 2" xfId="40494"/>
    <cellStyle name="Accent6 9 9 2" xfId="40495"/>
    <cellStyle name="常规 4 4 8 2" xfId="40496"/>
    <cellStyle name="Comma  - Style4 9 10" xfId="40497"/>
    <cellStyle name="好_Book1 9 9 2" xfId="40498"/>
    <cellStyle name="常规 8 11 10" xfId="40499"/>
    <cellStyle name="常规 2 2 8 2 7 9 2" xfId="40500"/>
    <cellStyle name="好_123 2 2 2 2" xfId="40501"/>
    <cellStyle name="Comma  - Style2 20 2" xfId="40502"/>
    <cellStyle name="Comma  - Style2 15 2" xfId="40503"/>
    <cellStyle name="常规 14 2 9 12" xfId="40504"/>
    <cellStyle name="差_2014年元-12月收支 2 10 5 2" xfId="40505"/>
    <cellStyle name="常规 2 6 10 13 2" xfId="40506"/>
    <cellStyle name="好_财政优惠政策计算表20140527 2 6 3 2" xfId="40507"/>
    <cellStyle name="常规 5 2 2 6 12 2" xfId="40508"/>
    <cellStyle name="差_财政优惠政策计算表20140527 2 11 11" xfId="40509"/>
    <cellStyle name="Currency [0] 14 2" xfId="40510"/>
    <cellStyle name="好_财政优惠政策计算表20140527 3 12" xfId="40511"/>
    <cellStyle name="常规 10 2 5 2 2" xfId="40512"/>
    <cellStyle name="Accent5 - 60% 7 11" xfId="40513"/>
    <cellStyle name="表标题 8 9" xfId="40514"/>
    <cellStyle name="常规 2 10 5 12 2" xfId="40515"/>
    <cellStyle name="Accent3 - 60% 3 9" xfId="40516"/>
    <cellStyle name="Accent1 6 2 4" xfId="40517"/>
    <cellStyle name="好_Book1 2 11" xfId="40518"/>
    <cellStyle name="常规 11 2 6" xfId="40519"/>
    <cellStyle name="好 2 6 2" xfId="40520"/>
    <cellStyle name="_Book1_4 11" xfId="40521"/>
    <cellStyle name="好_2012-2013年结算140424李爱民 9 8" xfId="40522"/>
    <cellStyle name="Accent6 10 4 2 2" xfId="40523"/>
    <cellStyle name="常规 10 2 9" xfId="40524"/>
    <cellStyle name="常规 5 2 2 8 2" xfId="40525"/>
    <cellStyle name="Accent1 - 20% 2" xfId="40526"/>
    <cellStyle name="数字 2 2 2" xfId="40527"/>
    <cellStyle name="Comma  - Style2 12 11 2" xfId="40528"/>
    <cellStyle name="常规 2 8 9 13 2" xfId="40529"/>
    <cellStyle name="Comma  - Style7 3 2 2 2" xfId="40530"/>
    <cellStyle name="差_2012-2013年结算140424李爱民 2 10 4 2" xfId="40531"/>
    <cellStyle name="差_2012-2013年结算140424李爱民 8 13" xfId="40532"/>
    <cellStyle name="差_元-3月开发区税收收入完成情况表 2 4 8 2" xfId="40533"/>
    <cellStyle name="Accent6 - 20% 6 2 4 2 2" xfId="40534"/>
    <cellStyle name="Accent4 - 20% 5 2 2 2" xfId="40535"/>
    <cellStyle name="差_元-3月开发区税收收入完成情况表 2 8 5 2" xfId="40536"/>
    <cellStyle name="差_2012-2013年结算140424李爱民 3" xfId="40537"/>
    <cellStyle name="好_咸宁市直2013年政府基建支出预算表（一上) 2 12 14 2" xfId="40538"/>
    <cellStyle name="Accent6 - 20% 10 8 2 2" xfId="40539"/>
    <cellStyle name="好_2015年元-12月收支 7 13 2" xfId="40540"/>
    <cellStyle name="常规 4 2 3 6" xfId="40541"/>
    <cellStyle name="常规 2 2 2 9 12 5 2" xfId="40542"/>
    <cellStyle name="Comma  - Style2 11 5 3" xfId="40543"/>
    <cellStyle name="Comma  - Style4 11 8 2" xfId="40544"/>
    <cellStyle name="常规 2 2 8 2 6 11" xfId="40545"/>
    <cellStyle name="Accent5 - 60% 9 8 2" xfId="40546"/>
    <cellStyle name="常规 2 2 2 6 3 9 2" xfId="40547"/>
    <cellStyle name="强调 3 10 3 2" xfId="40548"/>
    <cellStyle name="好_元-3月开发区税收收入完成情况表 13 11" xfId="40549"/>
    <cellStyle name="差_（定稿）2013年开发区区域内税收汇总03版 2 3 2 2" xfId="40550"/>
    <cellStyle name="Accent3 - 40% 5 7 2" xfId="40551"/>
    <cellStyle name="好_2015年开发区收支预算表20150826定稿（加科技明细）结算后调整 7 14" xfId="40552"/>
    <cellStyle name="常规 5 3 10" xfId="40553"/>
    <cellStyle name="Accent3 - 20% 9 2 3" xfId="40554"/>
    <cellStyle name="好_Book1_1 3 14" xfId="40555"/>
    <cellStyle name="常规 18 3 2 2" xfId="40556"/>
    <cellStyle name="差_123 2 2 5" xfId="40557"/>
    <cellStyle name="Comma  - Style2 2 7 2 2" xfId="40558"/>
    <cellStyle name="Comma  - Style4 9 8 3" xfId="40559"/>
    <cellStyle name="差_2012-2013年结算140424李爱民 2 3 10 2" xfId="40560"/>
    <cellStyle name="常规 13 7 13" xfId="40561"/>
    <cellStyle name="未定义 2 3 2" xfId="40562"/>
    <cellStyle name="常规 3 3 5 3 2" xfId="40563"/>
    <cellStyle name="好_咸宁市直2013年政府基建支出预算表（一上) 2 10 3 2" xfId="40564"/>
    <cellStyle name="好_2014年元-12月收支 9 2 2" xfId="40565"/>
    <cellStyle name="好_元-3月开发区税收收入完成情况表 8 6" xfId="40566"/>
    <cellStyle name="Input [yellow] 5 4" xfId="40567"/>
    <cellStyle name="常规 13 3" xfId="40568"/>
    <cellStyle name="好_咸宁市直2013年政府基建支出预算表（一上) 16 2" xfId="40569"/>
    <cellStyle name="好_咸宁市直2013年政府基建支出预算表（一上) 21 2" xfId="40570"/>
    <cellStyle name="后继超级链接 11 5 2" xfId="40571"/>
    <cellStyle name="常规 2 7 2 14" xfId="40572"/>
    <cellStyle name="好_财政优惠政策计算表20140527 6 6" xfId="40573"/>
    <cellStyle name="常规 6 10 7 2" xfId="40574"/>
    <cellStyle name="常规 2 2 2 10 5 8 2" xfId="40575"/>
    <cellStyle name="Accent2 - 40% 7 8" xfId="40576"/>
    <cellStyle name="差_2015年开发区收支预算表20150826定稿（加科技明细）结算后调整 2 12 8 2" xfId="40577"/>
    <cellStyle name="Accent3 9 12" xfId="40578"/>
    <cellStyle name="好_2012年调整预算 5 7" xfId="40579"/>
    <cellStyle name="40% - 强调文字颜色 5 2 3" xfId="40580"/>
    <cellStyle name="差_2015年开发区收支预算表20150826定稿（加科技明细）结算后调整 11 11" xfId="40581"/>
    <cellStyle name="常规 2 6 5 8 2" xfId="40582"/>
    <cellStyle name="差_2012-2013年结算140424李爱民 2 11 8" xfId="40583"/>
    <cellStyle name="常规 2 2 2 3 12 9 2" xfId="40584"/>
    <cellStyle name="常规 9 2 3 3 2" xfId="40585"/>
    <cellStyle name="Accent4 - 20% 9 10 2" xfId="40586"/>
    <cellStyle name="好_2014年元-12月收支 11 11 2" xfId="40587"/>
    <cellStyle name="Accent1 - 40% 7 13" xfId="40588"/>
    <cellStyle name="常规 2 2 2 4 4 7 2" xfId="40589"/>
    <cellStyle name="差_123 4" xfId="40590"/>
    <cellStyle name="Accent5 4 11 2" xfId="40591"/>
    <cellStyle name="SHADEDSTORES 2 11 5" xfId="40592"/>
    <cellStyle name="Comma  - Style7 7 10 2" xfId="40593"/>
    <cellStyle name="好_咸宁市直2013年政府基建支出预算表（一上) 10 3 2" xfId="40594"/>
    <cellStyle name="差_（定稿）2013年开发区区域内税收汇总03版 2 9 11 2" xfId="40595"/>
    <cellStyle name="好_2015年开发区收支预算表20150301 13 2" xfId="40596"/>
    <cellStyle name="差_2014年元-12月收支 2 7 4 2" xfId="40597"/>
    <cellStyle name="好_2015年元-12月收支 11 13 2" xfId="40598"/>
    <cellStyle name="Accent3 - 40% 9 2 6" xfId="40599"/>
    <cellStyle name="常规 2 2 2 7 8 8" xfId="40600"/>
    <cellStyle name="好_2014年元-12月收支 25 2" xfId="40601"/>
    <cellStyle name="Accent5 - 40% 4 13 2" xfId="40602"/>
    <cellStyle name="Prefilled 5 4 4" xfId="40603"/>
    <cellStyle name="差_Book1_1 2 10 6 2" xfId="40604"/>
    <cellStyle name="好_2012-2013年结算140424李爱民 2 6 11 2" xfId="40605"/>
    <cellStyle name="货币" xfId="40606" builtinId="4"/>
    <cellStyle name="解释性文本 5" xfId="40607"/>
    <cellStyle name="Accent4 10 3" xfId="40608"/>
    <cellStyle name="常规 6 2 4 7 2" xfId="40609"/>
    <cellStyle name="Comma  - Style7 2 11 2" xfId="40610"/>
    <cellStyle name="差_（定稿）2013年开发区区域内税收汇总03版 2 3 14" xfId="40611"/>
    <cellStyle name="差_（定稿）2013年开发区区域内税收汇总03版 2 4 12 2" xfId="40612"/>
    <cellStyle name="Accent4 - 20% 10 2 2 2" xfId="40613"/>
    <cellStyle name="货币 2 12 9 2" xfId="40614"/>
    <cellStyle name="常规 2 2 2 7 5 11" xfId="40615"/>
    <cellStyle name="好_2013年财政收支表（2月8日） 2 3 7" xfId="40616"/>
    <cellStyle name="Accent6 - 60% 6 5 2 2" xfId="40617"/>
    <cellStyle name="好_2015年开发区收支预算表20150826定稿（加科技明细）结算后调整 2 6 3 2" xfId="40618"/>
    <cellStyle name="常规 10 11 15" xfId="40619"/>
    <cellStyle name="常规 13 5 3 2" xfId="40620"/>
    <cellStyle name="Accent4 - 20% 4 2 5 2" xfId="40621"/>
    <cellStyle name="好_咸宁市直2013年政府基建支出预算表（一上) 4 5" xfId="40622"/>
    <cellStyle name="强调文字颜色 4 2 2" xfId="40623"/>
    <cellStyle name="好_Book1 4 13" xfId="40624"/>
    <cellStyle name="Comma  - Style8 6 11 2 2" xfId="40625"/>
    <cellStyle name="差_2013年财政收支表（2月8日） 4 9" xfId="40626"/>
    <cellStyle name="Comma  - Style3 6 8 3" xfId="40627"/>
    <cellStyle name="常规 2 2 4 2 6 11 2" xfId="40628"/>
    <cellStyle name="好_2015年开发区收支预算表20150826定稿（加科技明细）结算后调整 2 8 2 2" xfId="40629"/>
    <cellStyle name="常规 2 5 12 9 2" xfId="40630"/>
    <cellStyle name="常规 2 2 2 5 10 8" xfId="40631"/>
    <cellStyle name="数字 12 13 2" xfId="40632"/>
    <cellStyle name="好_Book1_1 13 3" xfId="40633"/>
    <cellStyle name="汇总 6" xfId="40634"/>
    <cellStyle name="Comma  - Style1 6 3 2 2" xfId="40635"/>
    <cellStyle name="Comma  - Style8 2 10 2 2" xfId="40636"/>
    <cellStyle name="常规 6 2 5 12" xfId="40637"/>
    <cellStyle name="好_Book1_1 10 3 2" xfId="40638"/>
    <cellStyle name="Comma  - Style5 6 2 2" xfId="40639"/>
    <cellStyle name="好_2015年元-12月收支 4 5 2" xfId="40640"/>
    <cellStyle name="常规 8 2 5 2" xfId="40641"/>
    <cellStyle name="强调 3 2 7" xfId="40642"/>
    <cellStyle name="常规 2 2 2 5 12 7 2" xfId="40643"/>
    <cellStyle name="差_2014年元-12月收支 13 14" xfId="40644"/>
    <cellStyle name="差_元-3月开发区税收收入完成情况表 13 14 2" xfId="40645"/>
    <cellStyle name="差_123 2 10 9" xfId="40646"/>
    <cellStyle name="常规 8 2 9 6 2" xfId="40647"/>
    <cellStyle name="Accent6 - 40% 19 2 2" xfId="40648"/>
    <cellStyle name="常规 2 2 2 8 6 13" xfId="40649"/>
    <cellStyle name="Accent2 - 40% 12" xfId="40650"/>
    <cellStyle name="Accent2 - 20% 4 11 2" xfId="40651"/>
    <cellStyle name="常规 2 2 2 9 3 7 2" xfId="40652"/>
    <cellStyle name="货币 2 7 15 2" xfId="40653"/>
    <cellStyle name="Comma  - Style2 9 13 3" xfId="40654"/>
    <cellStyle name="常规 14 2 3 3 2" xfId="40655"/>
    <cellStyle name="Accent6 - 60% 6 10" xfId="40656"/>
    <cellStyle name="常规 3 35" xfId="40657"/>
    <cellStyle name="常规 14 2 6 9" xfId="40658"/>
    <cellStyle name="Accent6 - 40% 10 5 2 2" xfId="40659"/>
    <cellStyle name="差_Book1 5 9 2" xfId="40660"/>
    <cellStyle name="好_元-3月开发区税收收入完成情况表 3 3" xfId="40661"/>
    <cellStyle name="常规 2 2 6 2 7 10" xfId="40662"/>
    <cellStyle name="好_财政优惠政策计算表20140527 2 8 6 2" xfId="40663"/>
    <cellStyle name="差_2013年财政收支表（2月8日）" xfId="40664"/>
    <cellStyle name="差_元-3月开发区税收收入完成情况表 11 12" xfId="40665"/>
    <cellStyle name="数字 22" xfId="40666"/>
    <cellStyle name="数字 17" xfId="40667"/>
    <cellStyle name="Accent4 2 14" xfId="40668"/>
    <cellStyle name="解释性文本 2 3 2" xfId="40669"/>
    <cellStyle name="20% - 强调文字颜色 2 7" xfId="40670"/>
    <cellStyle name="Accent5 - 40% 2 2" xfId="40671"/>
    <cellStyle name="常规 2 2 9 2 2 10 2" xfId="40672"/>
    <cellStyle name="常规 8 2 2 10" xfId="40673"/>
    <cellStyle name="常规 7 7 13 2" xfId="40674"/>
    <cellStyle name="常规 2 2 2 6 10 9" xfId="40675"/>
    <cellStyle name="常规 2 2 8 2 4 2 2" xfId="40676"/>
    <cellStyle name="Date 7 2" xfId="40677"/>
    <cellStyle name="常规 2 2 12 10" xfId="40678"/>
    <cellStyle name="常规 10 3 10 9 2" xfId="40679"/>
    <cellStyle name="常规 2 4 10 3" xfId="40680"/>
    <cellStyle name="Comma  - Style1 4 4 2" xfId="40681"/>
    <cellStyle name="强调 2 8 12" xfId="40682"/>
    <cellStyle name="好_2012年调整预算 13 9" xfId="40683"/>
    <cellStyle name="好_2015年开发区收支预算表20150826定稿（加科技明细）结算后调整 13 12" xfId="40684"/>
    <cellStyle name="常规 11 2 9 10 2" xfId="40685"/>
    <cellStyle name="常规 2 2 2 8 10 4" xfId="40686"/>
    <cellStyle name="常规 2 4 11 11 2" xfId="40687"/>
    <cellStyle name="常规 2 9 12 6 2" xfId="40688"/>
    <cellStyle name="常规 2 4 7 4" xfId="40689"/>
    <cellStyle name="差_2012-2013年结算140424李爱民 2 6 5" xfId="40690"/>
    <cellStyle name="常规 2 2 6 2 13 2" xfId="40691"/>
    <cellStyle name="Accent1 - 60% 13" xfId="40692"/>
    <cellStyle name="差_2014年元-12月收支 2 5 8 2" xfId="40693"/>
    <cellStyle name="常规 11 2 8 12" xfId="40694"/>
    <cellStyle name="后继超级链接 4 14 2" xfId="40695"/>
    <cellStyle name="差_Book1_1 11 6" xfId="40696"/>
    <cellStyle name="差_2015年元-12月收支 2 11 9 2" xfId="40697"/>
    <cellStyle name="常规 2 13 10 2" xfId="40698"/>
    <cellStyle name="常规 3 4 12 2" xfId="40699"/>
    <cellStyle name="好_123 2 8 3" xfId="40700"/>
    <cellStyle name="regstoresfromspecstores 7" xfId="40701"/>
    <cellStyle name="数字 9 6 2" xfId="40702"/>
    <cellStyle name="差_2013年财政收支表（2月8日） 8 13" xfId="40703"/>
    <cellStyle name="后继超级链接" xfId="40704"/>
    <cellStyle name="好_Book1_1 4 5 2" xfId="40705"/>
    <cellStyle name="Comma  - Style5 12 9" xfId="40706"/>
    <cellStyle name="Accent1 - 20% 8 8 2" xfId="40707"/>
    <cellStyle name="Accent2 - 60% 10 4" xfId="40708"/>
    <cellStyle name="常规 2 2 4 8 2" xfId="40709"/>
    <cellStyle name="常规 2 6 11 10" xfId="40710"/>
    <cellStyle name="超级链接 2 12 2" xfId="40711"/>
    <cellStyle name="差_2012年调整预算 5 8" xfId="40712"/>
    <cellStyle name="Comma  - Style2 10 11 3" xfId="40713"/>
    <cellStyle name="常规 10 3 2 11 2" xfId="40714"/>
    <cellStyle name="常规 5 7 6 2" xfId="40715"/>
    <cellStyle name="Accent6 - 20% 7 15 2" xfId="40716"/>
    <cellStyle name="Prefilled 6 7" xfId="40717"/>
    <cellStyle name="常规 2 2 2 3 10 2" xfId="40718"/>
    <cellStyle name="好_元-3月开发区税收收入完成情况表 2 9 9 2" xfId="40719"/>
    <cellStyle name="好_Book1_1 2 8 4" xfId="40720"/>
    <cellStyle name="好_（定稿）2013年开发区区域内税收汇总03版 2 3 7 2" xfId="40721"/>
    <cellStyle name="差_（定稿）2013年开发区区域内税收汇总03版 2 4 3" xfId="40722"/>
    <cellStyle name="好_咸宁市直2013年政府基建支出预算表（一上) 2 2 12" xfId="40723"/>
    <cellStyle name="Prefilled 4 3 4" xfId="40724"/>
    <cellStyle name="Accent2 - 20% 9 2 5" xfId="40725"/>
    <cellStyle name="好_2015年开发区收支预算表20150301 10 13" xfId="40726"/>
    <cellStyle name="常规 8 2 11 6" xfId="40727"/>
    <cellStyle name="Accent5 7 15" xfId="40728"/>
    <cellStyle name="常规 6 4 14 2" xfId="40729"/>
    <cellStyle name="常规 7 11 7 2" xfId="40730"/>
    <cellStyle name="PSDec 6 2" xfId="40731"/>
    <cellStyle name="Accent1 - 40% 11 2 4" xfId="40732"/>
    <cellStyle name="常规 4 4 9 3 2" xfId="40733"/>
    <cellStyle name="Comma  - Style8 6 9 2 2" xfId="40734"/>
    <cellStyle name="差_2013年财政收支表（2月8日） 2 11 11" xfId="40735"/>
    <cellStyle name="好_2015年元-12月收支 2 2 11 2" xfId="40736"/>
    <cellStyle name="Accent2 9 3" xfId="40737"/>
    <cellStyle name="数量 8 2" xfId="40738"/>
    <cellStyle name="Comma  - Style2 2 2 2" xfId="40739"/>
    <cellStyle name="常规 6 2 10 3 2" xfId="40740"/>
    <cellStyle name="Comma  - Style8 12 7 3" xfId="40741"/>
    <cellStyle name="常规 12 2 7 8" xfId="40742"/>
    <cellStyle name="20% - 强调文字颜色 4 2 7" xfId="40743"/>
    <cellStyle name="常规 3 3 11 10 2" xfId="40744"/>
    <cellStyle name="强调 2 7 9" xfId="40745"/>
    <cellStyle name="差_财政优惠政策计算表20140527 2 5 3" xfId="40746"/>
    <cellStyle name="常规 4 4 2 8" xfId="40747"/>
    <cellStyle name="Comma  - Style7 20 2 2" xfId="40748"/>
    <cellStyle name="Comma  - Style7 15 2 2" xfId="40749"/>
    <cellStyle name="Accent3 - 20% 2 7 2" xfId="40750"/>
    <cellStyle name="强调文字颜色 3 2 3" xfId="40751"/>
    <cellStyle name="差_（定稿）2013年开发区区域内税收汇总03版 2 2 2" xfId="40752"/>
    <cellStyle name="好_2015年元-12月收支 2 20" xfId="40753"/>
    <cellStyle name="好_2015年元-12月收支 2 15" xfId="40754"/>
    <cellStyle name="Comma  - Style1 11 12 3" xfId="40755"/>
    <cellStyle name="数字 8 6 2" xfId="40756"/>
    <cellStyle name="差_2013年财政收支表（2月8日） 3 13" xfId="40757"/>
    <cellStyle name="小数 3 2 2" xfId="40758"/>
    <cellStyle name="常规 8 21 2" xfId="40759"/>
    <cellStyle name="常规 8 16 2" xfId="40760"/>
    <cellStyle name="Comma  - Style4 5 12 3" xfId="40761"/>
    <cellStyle name="强调 3 11 6 2" xfId="40762"/>
    <cellStyle name="常规 8 13 3 2" xfId="40763"/>
    <cellStyle name="Accent2 - 60% 4 2 5" xfId="40764"/>
    <cellStyle name="常规 19" xfId="40765"/>
    <cellStyle name="常规 24" xfId="40766"/>
    <cellStyle name="常规 7 12 6 2" xfId="40767"/>
    <cellStyle name="常规 2 2 4 2 4 11 2" xfId="40768"/>
    <cellStyle name="强调 2 10 9 2" xfId="40769"/>
    <cellStyle name="好_2015年元-12月收支 2 3 11 2" xfId="40770"/>
    <cellStyle name="常规 18 8 6 2" xfId="40771"/>
    <cellStyle name="差_Book1_1 2 12 13 2" xfId="40772"/>
    <cellStyle name="好_2015年元-12月收支 10 11 2" xfId="40773"/>
    <cellStyle name="常规 2 10 6 13" xfId="40774"/>
    <cellStyle name="差_2014年元-12月收支 11 8" xfId="40775"/>
    <cellStyle name="Comma  - Style2 10 2" xfId="40776"/>
    <cellStyle name="常规 2 2 8 2 7 4 2" xfId="40777"/>
    <cellStyle name="差_2015年元-12月收支 13 11" xfId="40778"/>
    <cellStyle name="好_Book1_1 6 6 2" xfId="40779"/>
    <cellStyle name="差_Book1 9 14 2" xfId="40780"/>
    <cellStyle name="差_Book1 11 10 2" xfId="40781"/>
    <cellStyle name="链接单元格 2 6 2" xfId="40782"/>
    <cellStyle name="好_2014年元-12月收支 2 2 11 2" xfId="40783"/>
    <cellStyle name="Comma  - Style1 8 9" xfId="40784"/>
    <cellStyle name="好_2012-2013年结算140424李爱民 20 2" xfId="40785"/>
    <cellStyle name="好_2012-2013年结算140424李爱民 15 2" xfId="40786"/>
    <cellStyle name="Accent6 - 20% 10 7" xfId="40787"/>
    <cellStyle name="常规 4 4 5 3 2" xfId="40788"/>
    <cellStyle name="好_2014年元-12月收支 13 6 2" xfId="40789"/>
    <cellStyle name="常规 17 12 7 2" xfId="40790"/>
    <cellStyle name="常规 2 2 4 2 7 13 2" xfId="40791"/>
    <cellStyle name="Comma  - Style5 6 4 2 2" xfId="40792"/>
    <cellStyle name="常规 3 3 8 5 2" xfId="40793"/>
    <cellStyle name="好_2015年开发区收支预算表20150826定稿（加科技明细）结算后调整 4 8" xfId="40794"/>
    <cellStyle name="Accent5 7 2 6 2" xfId="40795"/>
    <cellStyle name="后继超级链接 22 2" xfId="40796"/>
    <cellStyle name="后继超级链接 17 2" xfId="40797"/>
    <cellStyle name="常规 17 7 5" xfId="40798"/>
    <cellStyle name="好_2015年开发区收支预算表20150301 18" xfId="40799"/>
    <cellStyle name="好_2015年开发区收支预算表20150301 23" xfId="40800"/>
    <cellStyle name="差_2015年元-12月收支 2 4" xfId="40801"/>
    <cellStyle name="常规 12 2 2 3 2" xfId="40802"/>
    <cellStyle name="好_2015年元-12月收支 7 4" xfId="40803"/>
    <cellStyle name="好_2015年元-12月收支 2 7 13 2" xfId="40804"/>
    <cellStyle name="好_2013年财政收支表（2月8日） 2 5 8" xfId="40805"/>
    <cellStyle name="差_咸宁市直2013年政府基建支出预算表（一上) 13 12" xfId="40806"/>
    <cellStyle name="差_2014年元-12月收支 12 12" xfId="40807"/>
    <cellStyle name="好_2013年财政收支表（2月8日） 12 13 2" xfId="40808"/>
    <cellStyle name="Accent5 3 6" xfId="40809"/>
    <cellStyle name="常规 16 2 7 12 2" xfId="40810"/>
    <cellStyle name="差_元-3月开发区税收收入完成情况表 2 11 4" xfId="40811"/>
    <cellStyle name="entry box 7 3" xfId="40812"/>
    <cellStyle name="常规 7 2 10 3" xfId="40813"/>
    <cellStyle name="差_2012-2013年结算140424李爱民 9 2 2" xfId="40814"/>
    <cellStyle name="Accent4 - 40% 7 3" xfId="40815"/>
    <cellStyle name="好_（定稿）2013年开发区区域内税收汇总03版 2 3 8 2" xfId="40816"/>
    <cellStyle name="好_Book1_1 2 9 4" xfId="40817"/>
    <cellStyle name="差_2012-2013年结算140424李爱民 3 13" xfId="40818"/>
    <cellStyle name="常规 2 2 2 10 8 14" xfId="40819"/>
    <cellStyle name="Accent2 - 20% 4" xfId="40820"/>
    <cellStyle name="常规 2 8 10 6" xfId="40821"/>
    <cellStyle name="差_财政优惠政策计算表20140527 6 9 2" xfId="40822"/>
    <cellStyle name="常规 2 3 7 6 2" xfId="40823"/>
    <cellStyle name="好_123 6 3" xfId="40824"/>
    <cellStyle name="Accent5 - 60% 10 2" xfId="40825"/>
    <cellStyle name="差_2013年财政收支表（2月8日） 9 14 2" xfId="40826"/>
    <cellStyle name="Comma  - Style8 12 2 2 2" xfId="40827"/>
    <cellStyle name="Accent2 - 20% 6 7 2" xfId="40828"/>
    <cellStyle name="常规 9 2 10" xfId="40829"/>
    <cellStyle name="好_2013年财政收支表（2月8日） 2 4 11 2" xfId="40830"/>
    <cellStyle name="好_2015年开发区收支预算表20150826定稿（加科技明细）结算后调整 2 11 4 2" xfId="40831"/>
    <cellStyle name="差_2015年开发区收支预算表20150301 4 15" xfId="40832"/>
    <cellStyle name="货币 2 12 9" xfId="40833"/>
    <cellStyle name="Accent4 - 20% 10 2 2" xfId="40834"/>
    <cellStyle name="常规 2 4 11 10 2" xfId="40835"/>
    <cellStyle name="Comma  - Style2 10 5 2 2" xfId="40836"/>
    <cellStyle name="超级链接 8 4" xfId="40837"/>
    <cellStyle name="常规 2 2 2 10 3 12" xfId="40838"/>
    <cellStyle name="Accent5 2 8" xfId="40839"/>
    <cellStyle name="好_2012年调整预算 2 13 2" xfId="40840"/>
    <cellStyle name="好_2015年开发区收支预算表20150826定稿（加科技明细）结算后调整 2 9 9 2" xfId="40841"/>
    <cellStyle name="Comma  - Style5 12 3 2" xfId="40842"/>
    <cellStyle name="好_2015年元-12月收支 2 18 2" xfId="40843"/>
    <cellStyle name="好_2015年元-12月收支 2 23 2" xfId="40844"/>
    <cellStyle name="Accent5 9 7 2 2" xfId="40845"/>
    <cellStyle name="Accent1 - 20% 5 2 5" xfId="40846"/>
    <cellStyle name="强调 3 4 7 2" xfId="40847"/>
    <cellStyle name="好_Book1 4 10" xfId="40848"/>
    <cellStyle name="好_2015年开发区收支预算表20150301 2 12 2" xfId="40849"/>
    <cellStyle name="常规 10 3 10 7" xfId="40850"/>
    <cellStyle name="常规 5 3 2 7 11 2" xfId="40851"/>
    <cellStyle name="Accent2 - 20% 7 13 2" xfId="40852"/>
    <cellStyle name="差_咸宁市直2013年政府基建支出预算表（一上) 17 2" xfId="40853"/>
    <cellStyle name="差_咸宁市直2013年政府基建支出预算表（一上) 22 2" xfId="40854"/>
    <cellStyle name="entry box 5 7 2" xfId="40855"/>
    <cellStyle name="Accent1 - 20% 6 5 2" xfId="40856"/>
    <cellStyle name="常规 4 15 2" xfId="40857"/>
    <cellStyle name="常规 8 2 11 13" xfId="40858"/>
    <cellStyle name="Accent4 - 20% 11 2 4" xfId="40859"/>
    <cellStyle name="好_咸宁市直2013年政府基建支出预算表（一上) 2 5 5 2" xfId="40860"/>
    <cellStyle name="常规 8 6 6 2" xfId="40861"/>
    <cellStyle name="货币 2 9 11" xfId="40862"/>
    <cellStyle name="差_Book1_1 6 15" xfId="40863"/>
    <cellStyle name="常规 17 12 2 2" xfId="40864"/>
    <cellStyle name="Comma  - Style1 4 5 3" xfId="40865"/>
    <cellStyle name="常规 26 8 2" xfId="40866"/>
    <cellStyle name="常规 10 3 5 9 2" xfId="40867"/>
    <cellStyle name="SHADEDSTORES 3 2 10" xfId="40868"/>
    <cellStyle name="Accent1 - 20% 12 6 2" xfId="40869"/>
    <cellStyle name="常规 2 2 2 2 12 6" xfId="40870"/>
    <cellStyle name="常规 2 2 2 5 9 6" xfId="40871"/>
    <cellStyle name="常规 8 2 2 5" xfId="40872"/>
    <cellStyle name="Accent5 - 20% 2 10 2" xfId="40873"/>
    <cellStyle name="差_2012年调整预算 2 7 12" xfId="40874"/>
    <cellStyle name="常规 4 2 6 4 2" xfId="40875"/>
    <cellStyle name="差_元-3月开发区税收收入完成情况表 2 12 13" xfId="40876"/>
    <cellStyle name="_Book1_1 3" xfId="40877"/>
    <cellStyle name="Accent6 - 60% 9 8 2 2" xfId="40878"/>
    <cellStyle name="Comma  - Style1 10 4 3" xfId="40879"/>
    <cellStyle name="常规 2 2 2 8 11 4 2" xfId="40880"/>
    <cellStyle name="常规 3 13 6 2" xfId="40881"/>
    <cellStyle name="Accent2 - 40% 5 2 4" xfId="40882"/>
    <cellStyle name="差_咸宁市直2013年政府基建支出预算表（一上) 2 2 5" xfId="40883"/>
    <cellStyle name="差_123 2 8 9 2" xfId="40884"/>
    <cellStyle name="常规 2 2 28 2" xfId="40885"/>
    <cellStyle name="好_咸宁市直2013年政府基建支出预算表（一上) 4 2 2" xfId="40886"/>
    <cellStyle name="常规 2 13 6" xfId="40887"/>
    <cellStyle name="好_2012年调整预算 2 7 2 2" xfId="40888"/>
    <cellStyle name="差_元-3月开发区税收收入完成情况表 2 4 12" xfId="40889"/>
    <cellStyle name="Comma  - Style6 2 5 3" xfId="40890"/>
    <cellStyle name="Accent2 - 20% 9 4" xfId="40891"/>
    <cellStyle name="Accent6 - 60% 3 2 6" xfId="40892"/>
    <cellStyle name="常规 5 7 5 2" xfId="40893"/>
    <cellStyle name="常规 10 3 2 10 2" xfId="40894"/>
    <cellStyle name="Accent6 - 20% 7 14 2" xfId="40895"/>
    <cellStyle name="常规 2 10 12 4" xfId="40896"/>
    <cellStyle name="常规 7 2 4 6 2" xfId="40897"/>
    <cellStyle name="差_2012年调整预算 21 2" xfId="40898"/>
    <cellStyle name="差_2012年调整预算 16 2" xfId="40899"/>
    <cellStyle name="常规 2 2 2 9 6 10 2" xfId="40900"/>
    <cellStyle name="好_123 10 6 2" xfId="40901"/>
    <cellStyle name="好_Book1_1 2 7 4 2" xfId="40902"/>
    <cellStyle name="警告文本 2 2" xfId="40903"/>
    <cellStyle name="常规 2 2 2 8 7 11" xfId="40904"/>
    <cellStyle name="常规 4 2 4" xfId="40905"/>
    <cellStyle name="好_Book1 7 5" xfId="40906"/>
    <cellStyle name="Comma  - Style7 2 4 2" xfId="40907"/>
    <cellStyle name="Header2 3 2" xfId="40908"/>
    <cellStyle name="常规 8 12 6 2" xfId="40909"/>
    <cellStyle name="强调 3 10 9 2" xfId="40910"/>
    <cellStyle name="常规 7 2 3 8" xfId="40911"/>
    <cellStyle name="常规 5 2 2 4 5 2" xfId="40912"/>
    <cellStyle name="Accent4 - 40% 23" xfId="40913"/>
    <cellStyle name="Accent4 - 40% 18" xfId="40914"/>
    <cellStyle name="Prefilled 4 4 2" xfId="40915"/>
    <cellStyle name="_Book1_1 10" xfId="40916"/>
    <cellStyle name="好_2013年财政收支表（2月8日） 2 10 11" xfId="40917"/>
    <cellStyle name="好_Book1_1 2 5 9 2" xfId="40918"/>
    <cellStyle name="差_（定稿）2013年开发区区域内税收汇总03版 2 12 4 2" xfId="40919"/>
    <cellStyle name="Accent3 - 20% 8" xfId="40920"/>
    <cellStyle name="Accent6 21 2" xfId="40921"/>
    <cellStyle name="Accent6 16 2" xfId="40922"/>
    <cellStyle name="Accent5 14" xfId="40923"/>
    <cellStyle name="Accent3 - 40% 18 2" xfId="40924"/>
    <cellStyle name="Accent3 - 40% 23 2" xfId="40925"/>
    <cellStyle name="Accent3 9 8" xfId="40926"/>
    <cellStyle name="_Book1_2 6" xfId="40927"/>
    <cellStyle name="常规 14 2 2 6 2" xfId="40928"/>
    <cellStyle name="Percent [2] 10" xfId="40929"/>
    <cellStyle name="差_123 2 14 2" xfId="40930"/>
    <cellStyle name="常规 4 2 11 9 2" xfId="40931"/>
    <cellStyle name="差_2012-2013年结算140424李爱民 2 9 7 2" xfId="40932"/>
    <cellStyle name="差_2015年开发区收支预算表20150826定稿（加科技明细）结算后调整 6" xfId="40933"/>
    <cellStyle name="Comma  - Style1 2 4 2 2" xfId="40934"/>
    <cellStyle name="常规 2 2 8 2 9 5 2" xfId="40935"/>
    <cellStyle name="Accent6 - 60% 7 8" xfId="40936"/>
    <cellStyle name="Accent6 17" xfId="40937"/>
    <cellStyle name="Accent6 22" xfId="40938"/>
    <cellStyle name="Prefilled 7 2 2" xfId="40939"/>
    <cellStyle name="常规 2 2 9 2 4 7 2" xfId="40940"/>
    <cellStyle name="常规 15 2 10 2" xfId="40941"/>
    <cellStyle name="常规 6 9 11 2" xfId="40942"/>
    <cellStyle name="Accent5 - 60% 6 2 6" xfId="40943"/>
    <cellStyle name="常规 2 7 8 10" xfId="40944"/>
    <cellStyle name="Accent1 - 40% 11 11" xfId="40945"/>
    <cellStyle name="好_2014年元-12月收支 2 9 2 2" xfId="40946"/>
    <cellStyle name="Accent3 - 40% 2 2 4" xfId="40947"/>
    <cellStyle name="PSDec 14 2" xfId="40948"/>
    <cellStyle name="Accent1 - 60% 10 2 4" xfId="40949"/>
    <cellStyle name="_ET_STYLE_NoName_00__Book1_1 5 6" xfId="40950"/>
    <cellStyle name="常规 2 2 2 6 7 11" xfId="40951"/>
    <cellStyle name="差_2015年元-12月收支 2 8 13 2" xfId="40952"/>
    <cellStyle name="SHADEDSTORES 15" xfId="40953"/>
    <cellStyle name="SHADEDSTORES 20" xfId="40954"/>
    <cellStyle name="Accent5 - 40% 9 8 2" xfId="40955"/>
    <cellStyle name="差_2014年元-12月收支 2 5 3" xfId="40956"/>
    <cellStyle name="差_财政优惠政策计算表20140527 6 3 2" xfId="40957"/>
    <cellStyle name="Comma  - Style5 7 12 3" xfId="40958"/>
    <cellStyle name="Accent5 10 2 4 2 2" xfId="40959"/>
    <cellStyle name="Accent3 - 40% 5 2" xfId="40960"/>
    <cellStyle name="Comma  - Style2 3 13 2" xfId="40961"/>
    <cellStyle name="Accent3 - 60% 5 14" xfId="40962"/>
    <cellStyle name="Accent3 - 40% 2 4 2" xfId="40963"/>
    <cellStyle name="常规 2 9 5 12 2" xfId="40964"/>
    <cellStyle name="常规 15 2 2 7" xfId="40965"/>
    <cellStyle name="Comma  - Style3 10 8 2 2" xfId="40966"/>
    <cellStyle name="Accent1 - 40% 12 5 2" xfId="40967"/>
    <cellStyle name="Accent5 2 2 6 2 2" xfId="40968"/>
    <cellStyle name="好_元-3月开发区税收收入完成情况表 11 8" xfId="40969"/>
    <cellStyle name="Calc Currency (0) 5" xfId="40970"/>
    <cellStyle name="Comma  - Style2 4 2 2" xfId="40971"/>
    <cellStyle name="分级显示列_1_Book1" xfId="40972"/>
    <cellStyle name="Accent1 2 3" xfId="40973"/>
    <cellStyle name="差_财政优惠政策计算表20140527 6 5 2" xfId="40974"/>
    <cellStyle name="差_2014年元-12月收支 2 7 3" xfId="40975"/>
    <cellStyle name="常规 2 3 7 2 2" xfId="40976"/>
    <cellStyle name="Accent5 - 60% 6 2 2" xfId="40977"/>
    <cellStyle name="好_2015年元-12月收支 4 14 2" xfId="40978"/>
    <cellStyle name="Accent5 - 20% 5 2 3 2" xfId="40979"/>
    <cellStyle name="Accent6 - 40% 7 2 5 2" xfId="40980"/>
    <cellStyle name="Accent4 - 20% 6 14" xfId="40981"/>
    <cellStyle name="好_2015年元-12月收支 5 3" xfId="40982"/>
    <cellStyle name="差_2015年开发区收支预算表20150301 10 3" xfId="40983"/>
    <cellStyle name="好_咸宁市直2013年政府基建支出预算表（一上) 2 12 13" xfId="40984"/>
    <cellStyle name="好_2015年开发区收支预算表20150826定稿（加科技明细）结算后调整 2 12 8" xfId="40985"/>
    <cellStyle name="好_2014年元-12月收支 2 12 2 2" xfId="40986"/>
    <cellStyle name="强调 1 3 8" xfId="40987"/>
    <cellStyle name="常规 11 2 11 2" xfId="40988"/>
    <cellStyle name="常规 2 9 12 2" xfId="40989"/>
    <cellStyle name="差_2012年调整预算 2 10 8 2" xfId="40990"/>
    <cellStyle name="常规 18 3 13 2" xfId="40991"/>
    <cellStyle name="常规 6 2 3 9" xfId="40992"/>
    <cellStyle name="差_（定稿）2013年开发区区域内税收汇总03版 2 10 5" xfId="40993"/>
    <cellStyle name="PSInt 8 2" xfId="40994"/>
    <cellStyle name="Accent5 - 20% 12" xfId="40995"/>
    <cellStyle name="常规 5 6 10 2" xfId="40996"/>
    <cellStyle name="差_Book1_1 6 14" xfId="40997"/>
    <cellStyle name="货币 2 9 10" xfId="40998"/>
    <cellStyle name="Accent4 - 20% 11 2 3" xfId="40999"/>
    <cellStyle name="常规 14 2 7 4" xfId="41000"/>
    <cellStyle name="常规 4 4 4 9 2" xfId="41001"/>
    <cellStyle name="好_2014年元-12月收支 4 12 2" xfId="41002"/>
    <cellStyle name="好_Book1_1 11 14" xfId="41003"/>
    <cellStyle name="好_2015年开发区收支预算表20150301 5 4" xfId="41004"/>
    <cellStyle name="差_2014年元-12月收支 5 7 2" xfId="41005"/>
    <cellStyle name="差_咸宁市直2013年政府基建支出预算表（一上) 2 2 8 2" xfId="41006"/>
    <cellStyle name="PSChar 2 6 2" xfId="41007"/>
    <cellStyle name="差_咸宁市直2013年政府基建支出预算表（一上) 9 2 2" xfId="41008"/>
    <cellStyle name="Accent5 - 40% 8 12 2" xfId="41009"/>
    <cellStyle name="好_咸宁市直2013年政府基建支出预算表（一上) 13 8 2" xfId="41010"/>
    <cellStyle name="Accent1 - 40% 7 8" xfId="41011"/>
    <cellStyle name="好_123 4 13" xfId="41012"/>
    <cellStyle name="常规 10 2 11 7 2" xfId="41013"/>
    <cellStyle name="Accent6 - 20% 10 5" xfId="41014"/>
    <cellStyle name="常规 2 2 5 2 18 2" xfId="41015"/>
    <cellStyle name="Accent2 - 60% 9 2 3" xfId="41016"/>
    <cellStyle name="差_2015年开发区收支预算表20150826定稿（加科技明细）结算后调整 2 8 10 2" xfId="41017"/>
    <cellStyle name="差_2015年元-12月收支 4 9" xfId="41018"/>
    <cellStyle name="常规 10 2 9 13 2" xfId="41019"/>
    <cellStyle name="Comma  - Style2 8 3 2 2" xfId="41020"/>
    <cellStyle name="好_2013年财政收支表（2月8日） 4 3 2" xfId="41021"/>
    <cellStyle name="好_Book1 5 6" xfId="41022"/>
    <cellStyle name="差_咸宁市直2013年政府基建支出预算表（一上) 4 12 2" xfId="41023"/>
    <cellStyle name="好_2015年元-12月收支 2 3" xfId="41024"/>
    <cellStyle name="差_（定稿）2013年开发区区域内税收汇总03版 2 8 5" xfId="41025"/>
    <cellStyle name="Comma  - Style5 23 3" xfId="41026"/>
    <cellStyle name="Comma  - Style5 18 3" xfId="41027"/>
    <cellStyle name="常规 10 2 6 2" xfId="41028"/>
    <cellStyle name="常规 2 2 7 11" xfId="41029"/>
    <cellStyle name="常规 10 3 11 10" xfId="41030"/>
    <cellStyle name="好_2015年开发区收支预算表20150301 7 4 2" xfId="41031"/>
    <cellStyle name="常规 2 10 9 2" xfId="41032"/>
    <cellStyle name="常规 2 2 2 6 3 12 2" xfId="41033"/>
    <cellStyle name="差_2015年元-12月收支 2 7 6" xfId="41034"/>
    <cellStyle name="常规 5 3 2 6 6" xfId="41035"/>
    <cellStyle name="Accent6 - 20% 2 13" xfId="41036"/>
    <cellStyle name="差_Book1_1 6 8" xfId="41037"/>
    <cellStyle name="常规 9 8" xfId="41038"/>
    <cellStyle name="常规 2 10 3 10" xfId="41039"/>
    <cellStyle name="常规 7 3 9 2" xfId="41040"/>
    <cellStyle name="常规 2 2 2 8 11 3" xfId="41041"/>
    <cellStyle name="常规 3 13 5" xfId="41042"/>
    <cellStyle name="超级链接 5 14" xfId="41043"/>
    <cellStyle name="差_Book1_1 2 6 8 2" xfId="41044"/>
    <cellStyle name="强调文字颜色 2 2 3 2" xfId="41045"/>
    <cellStyle name="常规 4 3 2 8 2" xfId="41046"/>
    <cellStyle name="Accent4 - 20% 11 5" xfId="41047"/>
    <cellStyle name="常规 2 2 2 6 6 6 2" xfId="41048"/>
    <cellStyle name="40% - 强调文字颜色 6 2" xfId="41049"/>
    <cellStyle name="Accent2 - 40% 4 2 4" xfId="41050"/>
    <cellStyle name="差_财政优惠政策计算表20140527 10 5 2" xfId="41051"/>
    <cellStyle name="好_2013年财政收支表（2月8日） 3 2" xfId="41052"/>
    <cellStyle name="常规 15 2 14" xfId="41053"/>
    <cellStyle name="Accent2 10" xfId="41054"/>
    <cellStyle name="常规 2 8 11 9" xfId="41055"/>
    <cellStyle name="20% - 强调文字颜色 3 2 6" xfId="41056"/>
    <cellStyle name="数字 9 14 2" xfId="41057"/>
    <cellStyle name="常规 2 6 6 13 2" xfId="41058"/>
    <cellStyle name="差_2013年财政收支表（2月8日） 9 6 2" xfId="41059"/>
    <cellStyle name="好_2013年财政收支表（2月8日） 26 2" xfId="41060"/>
    <cellStyle name="Accent4 - 60% 8" xfId="41061"/>
    <cellStyle name="常规 2 2 19 5" xfId="41062"/>
    <cellStyle name="Accent5 - 60% 2" xfId="41063"/>
    <cellStyle name="好_Book1 7" xfId="41064"/>
    <cellStyle name="常规 2 2 2 14 2" xfId="41065"/>
    <cellStyle name="20% - 强调文字颜色 5 6 2" xfId="41066"/>
    <cellStyle name="好_2015年开发区收支预算表20150826定稿（加科技明细）结算后调整 12 10 2" xfId="41067"/>
    <cellStyle name="好_123 2 9 11" xfId="41068"/>
    <cellStyle name="Accent6 - 20% 3 8" xfId="41069"/>
    <cellStyle name="好_2014年元-12月收支 13 12" xfId="41070"/>
    <cellStyle name="常规 3 12 13 2" xfId="41071"/>
    <cellStyle name="超级链接 2 10 2" xfId="41072"/>
    <cellStyle name="差_2012年调整预算 3 8" xfId="41073"/>
    <cellStyle name="货币 2 11 13" xfId="41074"/>
    <cellStyle name="Comma  - Style2 10 12 2" xfId="41075"/>
    <cellStyle name="表标题 4 12 2" xfId="41076"/>
    <cellStyle name="好_咸宁市直2013年政府基建支出预算表（一上) 2 9 8" xfId="41077"/>
    <cellStyle name="常规 18 6" xfId="41078"/>
    <cellStyle name="常规 23 6" xfId="41079"/>
    <cellStyle name="常规 10 3 2 7" xfId="41080"/>
    <cellStyle name="差_2012年调整预算 12 8" xfId="41081"/>
    <cellStyle name="Accent4 - 40% 10 5 2" xfId="41082"/>
    <cellStyle name="常规 2 5 10 10" xfId="41083"/>
    <cellStyle name="好_2015年元-12月收支 2 4 4" xfId="41084"/>
    <cellStyle name="Accent3 - 40% 4 10" xfId="41085"/>
    <cellStyle name="好_2015年开发区收支预算表20150301 2 8 7 2" xfId="41086"/>
    <cellStyle name="Accent4 - 60% 4 2 4" xfId="41087"/>
    <cellStyle name="差_2015年开发区收支预算表20150301 2 9" xfId="41088"/>
    <cellStyle name="常规 2 2 7 2 4 11" xfId="41089"/>
    <cellStyle name="常规 2 2 9 2 7 2 2" xfId="41090"/>
    <cellStyle name="常规 10 3 5 10" xfId="41091"/>
    <cellStyle name="Comma  - Style1 4 11 2" xfId="41092"/>
    <cellStyle name="后继超级链接 5 9 2" xfId="41093"/>
    <cellStyle name="常规 2 2 2 7 3 8 2" xfId="41094"/>
    <cellStyle name="差_2015年元-12月收支 8 9 2" xfId="41095"/>
    <cellStyle name="好_2015年开发区收支预算表20150826定稿（加科技明细）结算后调整 5 5" xfId="41096"/>
    <cellStyle name="差_2012年调整预算 2 11 4 2" xfId="41097"/>
    <cellStyle name="SHADEDSTORES 7 5 3" xfId="41098"/>
    <cellStyle name="Accent4 - 20% 8 14 2" xfId="41099"/>
    <cellStyle name="Accent6 - 20% 10 9 2 2" xfId="41100"/>
    <cellStyle name="好_2012-2013年结算140424李爱民 6 2 2" xfId="41101"/>
    <cellStyle name="Linked Cells 3 2" xfId="41102"/>
    <cellStyle name="Accent6 - 20% 8 2 7 2" xfId="41103"/>
    <cellStyle name="常规 2 2 2 7 2 5" xfId="41104"/>
    <cellStyle name="后继超级链接 4 6" xfId="41105"/>
    <cellStyle name="常规 14 2 9 4 2" xfId="41106"/>
    <cellStyle name="常规 10 3 7 13 2" xfId="41107"/>
    <cellStyle name="常规 6 7 8 2" xfId="41108"/>
    <cellStyle name="常规 2 3 8 14" xfId="41109"/>
    <cellStyle name="差 2 4" xfId="41110"/>
    <cellStyle name="Comma  - Style4 10 9" xfId="41111"/>
    <cellStyle name="Accent5 - 60% 8 9" xfId="41112"/>
    <cellStyle name="Accent1 - 20% 3 6 2" xfId="41113"/>
    <cellStyle name="常规 10 2 9 11" xfId="41114"/>
    <cellStyle name="差_元-3月开发区税收收入完成情况表 5 7 2" xfId="41115"/>
    <cellStyle name="差_2013年财政收支表（2月8日） 2 5 3 2" xfId="41116"/>
    <cellStyle name="常规 2 2 7 2 8 3 2" xfId="41117"/>
    <cellStyle name="Accent3 - 20% 4 10" xfId="41118"/>
    <cellStyle name="常规 2 2 3 13 2" xfId="41119"/>
    <cellStyle name="Comma  - Style4 6 5 3" xfId="41120"/>
    <cellStyle name="好_2015年开发区收支预算表20150826定稿（加科技明细）结算后调整 7 11" xfId="41121"/>
    <cellStyle name="20% - 强调文字颜色 4 2 3" xfId="41122"/>
    <cellStyle name="强调 2 3 13" xfId="41123"/>
    <cellStyle name="Accent3 - 20% 5 14 2" xfId="41124"/>
    <cellStyle name="Accent6 - 20% 4 2 8" xfId="41125"/>
    <cellStyle name="好_2015年开发区收支预算表20150301 2 8 5" xfId="41126"/>
    <cellStyle name="常规 2 10 4 6" xfId="41127"/>
    <cellStyle name="Comma  - Style2 8 2 2 2" xfId="41128"/>
    <cellStyle name="好_Book1_1 8 11" xfId="41129"/>
    <cellStyle name="Accent3 - 40% 8 14 2" xfId="41130"/>
    <cellStyle name="常规 2 9 11 8 2" xfId="41131"/>
    <cellStyle name="常规 2 3 9 4" xfId="41132"/>
    <cellStyle name="Total 5 4 2 2" xfId="41133"/>
    <cellStyle name="Comma  - Style3 3 4" xfId="41134"/>
    <cellStyle name="差_咸宁市直2013年政府基建支出预算表（一上) 2 10 10" xfId="41135"/>
    <cellStyle name="常规 2 2 2 10 11 2" xfId="41136"/>
    <cellStyle name="常规 7 3 14 2" xfId="41137"/>
    <cellStyle name="差_2012-2013年结算140424李爱民 2 21 2" xfId="41138"/>
    <cellStyle name="差_2012-2013年结算140424李爱民 2 16 2" xfId="41139"/>
    <cellStyle name="Accent5 4 2 6 2" xfId="41140"/>
    <cellStyle name="Accent5 - 60% 5 7 2" xfId="41141"/>
    <cellStyle name="Comma  - Style2 16 2" xfId="41142"/>
    <cellStyle name="Comma  - Style2 21 2" xfId="41143"/>
    <cellStyle name="好_123 2 2 3 2" xfId="41144"/>
    <cellStyle name="常规 7 12 4 2" xfId="41145"/>
    <cellStyle name="强调 2 10 7 2" xfId="41146"/>
    <cellStyle name="Accent6 - 60% 5 9 2 2" xfId="41147"/>
    <cellStyle name="常规 2 10 9 3" xfId="41148"/>
    <cellStyle name="常规 4 4 2 5 2" xfId="41149"/>
    <cellStyle name="Accent1 - 20% 4 2 6 2" xfId="41150"/>
    <cellStyle name="好_2014年元-12月收支 10 8 2" xfId="41151"/>
    <cellStyle name="常规 2 4 7 11" xfId="41152"/>
    <cellStyle name="Accent1 - 40% 5 5 2" xfId="41153"/>
    <cellStyle name="常规 2 2 2 5 2 11 2" xfId="41154"/>
    <cellStyle name="Accent3 7 5" xfId="41155"/>
    <cellStyle name="差_2012年调整预算 2 5 8 2" xfId="41156"/>
    <cellStyle name="Comma  - Style6 2 3 2" xfId="41157"/>
    <cellStyle name="差_（定稿）2013年开发区区域内税收汇总03版 6 7 2" xfId="41158"/>
    <cellStyle name="差_Book1_1 9 14" xfId="41159"/>
    <cellStyle name="差_2013年财政收支表（2月8日） 7 4 2" xfId="41160"/>
    <cellStyle name="强调 1 7 2" xfId="41161"/>
    <cellStyle name="差_2013年财政收支表（2月8日） 2 7 7 2" xfId="41162"/>
    <cellStyle name="Comma  - Style7 9 8 2 2" xfId="41163"/>
    <cellStyle name="常规 2 7 5 10 2" xfId="41164"/>
    <cellStyle name="好_2015年开发区收支预算表20150301 5 3 2" xfId="41165"/>
    <cellStyle name="Comma  - Style7 6 10 3" xfId="41166"/>
    <cellStyle name="好_123 2 6 9" xfId="41167"/>
    <cellStyle name="好_2015年元-12月收支 5 8" xfId="41168"/>
    <cellStyle name="Comma  - Style5 7 5" xfId="41169"/>
    <cellStyle name="Accent5 - 40% 11 13 2" xfId="41170"/>
    <cellStyle name="Accent6 - 40% 6 2 6 3" xfId="41171"/>
    <cellStyle name="常规 14 9 2" xfId="41172"/>
    <cellStyle name="差_2013年财政收支表（2月8日） 6 14" xfId="41173"/>
    <cellStyle name="后继超级链接 12 11" xfId="41174"/>
    <cellStyle name="常规 5 4 7" xfId="41175"/>
    <cellStyle name="常规 2 2 5 2 8 13" xfId="41176"/>
    <cellStyle name="常规 2 2 2 18 2" xfId="41177"/>
    <cellStyle name="差_2012年调整预算 2 5 14 2" xfId="41178"/>
    <cellStyle name="常规 4 4 5 2" xfId="41179"/>
    <cellStyle name="好_Book1 9 6 2" xfId="41180"/>
    <cellStyle name="差_Book1_1 3 9 2" xfId="41181"/>
    <cellStyle name="常规 2 2 5 2 3 11 2" xfId="41182"/>
    <cellStyle name="好_2014年元-12月收支 13 5" xfId="41183"/>
    <cellStyle name="常规 5 3 2 3 7 2" xfId="41184"/>
    <cellStyle name="常规 10 2 15 2" xfId="41185"/>
    <cellStyle name="常规 10 2 20 2" xfId="41186"/>
    <cellStyle name="好_Book1 18" xfId="41187"/>
    <cellStyle name="好_Book1 23" xfId="41188"/>
    <cellStyle name="好_2012-2013年结算140424李爱民 2 4 8" xfId="41189"/>
    <cellStyle name="Comma  - Style6 11 2 3" xfId="41190"/>
    <cellStyle name="常规 2 2 5 2 2 9" xfId="41191"/>
    <cellStyle name="Accent1 - 20% 12 2" xfId="41192"/>
    <cellStyle name="常规 15 2 9 3" xfId="41193"/>
    <cellStyle name="Accent2 8 8" xfId="41194"/>
    <cellStyle name="Comma  - Style8 2 2 2 2" xfId="41195"/>
    <cellStyle name="差_Book1_1 2 11 4 2" xfId="41196"/>
    <cellStyle name="常规 10 2 12 10 2" xfId="41197"/>
    <cellStyle name="常规 2 2 3 2 5 7 2" xfId="41198"/>
    <cellStyle name="常规 2 2 2 6 12 10 2" xfId="41199"/>
    <cellStyle name="Comma  - Style3 9 12 2 2" xfId="41200"/>
    <cellStyle name="好_2012年调整预算 2 6 5 2" xfId="41201"/>
    <cellStyle name="常规 2 2 15 4 2" xfId="41202"/>
    <cellStyle name="常规 2 2 20 4 2" xfId="41203"/>
    <cellStyle name="差_咸宁市直2013年政府基建支出预算表（一上) 7 7 2" xfId="41204"/>
    <cellStyle name="常规 2 2 2 9 5 12 2" xfId="41205"/>
    <cellStyle name="常规 2 2 2 8 7 6 2" xfId="41206"/>
    <cellStyle name="Comma  - Style3 10 12 3" xfId="41207"/>
    <cellStyle name="Accent2 - 60% 8 13" xfId="41208"/>
    <cellStyle name="标题 4 6" xfId="41209"/>
    <cellStyle name="标题 2 6 2" xfId="41210"/>
    <cellStyle name="常规 2 2 2 8 4 11" xfId="41211"/>
    <cellStyle name="常规 2 2 2 3 2 5" xfId="41212"/>
    <cellStyle name="好_Book1 8 10 2" xfId="41213"/>
    <cellStyle name="差_2015年元-12月收支 2 4 11 2" xfId="41214"/>
    <cellStyle name="Accent6 - 60% 2 2 7" xfId="41215"/>
    <cellStyle name="Accent4 - 60% 11 14" xfId="41216"/>
    <cellStyle name="Comma  - Style8 4 2" xfId="41217"/>
    <cellStyle name="好_（定稿）2013年开发区区域内税收汇总03版 3 6" xfId="41218"/>
    <cellStyle name="常规 2 2 3 2 5 10 2" xfId="41219"/>
    <cellStyle name="好_2013年财政收支表（2月8日） 3 8" xfId="41220"/>
    <cellStyle name="好_2012-2013年结算140424李爱民 2 10 5 2" xfId="41221"/>
    <cellStyle name="Comma  - Style1 3 13 2" xfId="41222"/>
    <cellStyle name="常规 6 2 9 7 2" xfId="41223"/>
    <cellStyle name="好_2013年财政收支表（2月8日） 2 7 2" xfId="41224"/>
    <cellStyle name="常规 4 3 5 5 2" xfId="41225"/>
    <cellStyle name="差_Book1_1 2 9 5 2" xfId="41226"/>
    <cellStyle name="常规 17 12 3 2" xfId="41227"/>
    <cellStyle name="好_2012-2013年结算140424李爱民 2 12 5 2" xfId="41228"/>
    <cellStyle name="Comma  - Style6 8 12 2" xfId="41229"/>
    <cellStyle name="常规 2 2 3 2 6 14" xfId="41230"/>
    <cellStyle name="数字 8 5 2" xfId="41231"/>
    <cellStyle name="常规 2 2 2 7 8 13 2" xfId="41232"/>
    <cellStyle name="entry box 5 5 2 2" xfId="41233"/>
    <cellStyle name="差_（定稿）2013年开发区区域内税收汇总03版 2 11 6 2" xfId="41234"/>
    <cellStyle name="常规 6 2 3 5" xfId="41235"/>
    <cellStyle name="常规 4 2 4 11 2" xfId="41236"/>
    <cellStyle name="差_2015年开发区收支预算表20150301 2 12 5 2" xfId="41237"/>
    <cellStyle name="未定义 2 6 7 2" xfId="41238"/>
    <cellStyle name="Copied 2 4 2" xfId="41239"/>
    <cellStyle name="常规 4 4 3 13 2" xfId="41240"/>
    <cellStyle name="常规 3 7 11" xfId="41241"/>
    <cellStyle name="Comma  - Style8 10 10 2" xfId="41242"/>
    <cellStyle name="Comma  - Style4 4 3 2 2" xfId="41243"/>
    <cellStyle name="常规 17 8 12" xfId="41244"/>
    <cellStyle name="货币 2 10 5" xfId="41245"/>
    <cellStyle name="常规 13 9 3" xfId="41246"/>
    <cellStyle name="差_Book1_1 6 3 2" xfId="41247"/>
    <cellStyle name="好_2015年开发区收支预算表20150826定稿（加科技明细）结算后调整 2 4 3 2" xfId="41248"/>
    <cellStyle name="Accent6 - 60% 6 3 2 2" xfId="41249"/>
    <cellStyle name="常规 2 3 9 9" xfId="41250"/>
    <cellStyle name="好_123 5 4 2" xfId="41251"/>
    <cellStyle name="常规 16 2 7 11" xfId="41252"/>
    <cellStyle name="常规 2 2 6 2 14" xfId="41253"/>
    <cellStyle name="Comma  - Style6 4 12 2" xfId="41254"/>
    <cellStyle name="好_Book1_1 2 10 12 2" xfId="41255"/>
    <cellStyle name="差_2012-2013年结算140424李爱民 2 9 3" xfId="41256"/>
    <cellStyle name="常规 3 8 4" xfId="41257"/>
    <cellStyle name="常规 2 2 2 4 10 3" xfId="41258"/>
    <cellStyle name="Comma  - Style6 12 15" xfId="41259"/>
    <cellStyle name="常规 2 2 2 3 3 9 2" xfId="41260"/>
    <cellStyle name="常规 2 7 11 9 2" xfId="41261"/>
    <cellStyle name="常规 4 2 3 3" xfId="41262"/>
    <cellStyle name="差_2012年调整预算 3 5" xfId="41263"/>
    <cellStyle name="货币 2 11 10" xfId="41264"/>
    <cellStyle name="常规 2 2 2 7 12 5 2" xfId="41265"/>
    <cellStyle name="强调 2 5 10" xfId="41266"/>
    <cellStyle name="Accent6 - 60% 6 4 2" xfId="41267"/>
    <cellStyle name="后继超级链接 6 10 2" xfId="41268"/>
    <cellStyle name="常规 2 15 12" xfId="41269"/>
    <cellStyle name="常规 2 20 12" xfId="41270"/>
    <cellStyle name="常规 3 3 7 10 2" xfId="41271"/>
    <cellStyle name="强调 1 11 10" xfId="41272"/>
    <cellStyle name="Comma  - Style1 13 3" xfId="41273"/>
    <cellStyle name="Header2 5 6 3" xfId="41274"/>
    <cellStyle name="常规 23 12" xfId="41275"/>
    <cellStyle name="常规 18 12" xfId="41276"/>
    <cellStyle name="常规 2 2 6 2 4 11 2" xfId="41277"/>
    <cellStyle name="差_财政优惠政策计算表20140527 2 7 9 2" xfId="41278"/>
    <cellStyle name="标题 3 2 2" xfId="41279"/>
    <cellStyle name="差_2015年开发区收支预算表20150301 4 8 2" xfId="41280"/>
    <cellStyle name="表标题 8 13 2" xfId="41281"/>
    <cellStyle name="Accent1 - 20% 25" xfId="41282"/>
    <cellStyle name="常规 4 2" xfId="41283"/>
    <cellStyle name="常规 2 9 10 9 2" xfId="41284"/>
    <cellStyle name="常规 2 2 6 2 9 3 2" xfId="41285"/>
    <cellStyle name="好_2012年调整预算 8 6" xfId="41286"/>
    <cellStyle name="40% - 强调文字颜色 5 5 2" xfId="41287"/>
    <cellStyle name="常规 8 2 9 9" xfId="41288"/>
    <cellStyle name="好_2015年开发区收支预算表20150301 2 5 8 2" xfId="41289"/>
    <cellStyle name="差_2015年元-12月收支 5 2 2" xfId="41290"/>
    <cellStyle name="差_2012年调整预算 2 2 11" xfId="41291"/>
    <cellStyle name="常规 7 2 9 3 2" xfId="41292"/>
    <cellStyle name="好_2012年调整预算 2 10 10" xfId="41293"/>
    <cellStyle name="Accent4 - 40% 11 9 2" xfId="41294"/>
    <cellStyle name="强调 2 7 11" xfId="41295"/>
    <cellStyle name="Header1 6 2" xfId="41296"/>
    <cellStyle name="Accent1 - 60% 4 13" xfId="41297"/>
    <cellStyle name="货币 2 9 6 2" xfId="41298"/>
    <cellStyle name="Accent5 8 2 4" xfId="41299"/>
    <cellStyle name="常规 2 2 5 2 3 9 2" xfId="41300"/>
    <cellStyle name="常规 2 2 2 9 4 5" xfId="41301"/>
    <cellStyle name="常规 17 11 4" xfId="41302"/>
    <cellStyle name="Comma  - Style2 10 3 2 2" xfId="41303"/>
    <cellStyle name="Comma  - Style5 11" xfId="41304"/>
    <cellStyle name="常规 5 2 2 2 13 2" xfId="41305"/>
    <cellStyle name="好_元-3月开发区税收收入完成情况表 2 4 6" xfId="41306"/>
    <cellStyle name="常规 7 2 3 13" xfId="41307"/>
    <cellStyle name="常规 2 6 15 2" xfId="41308"/>
    <cellStyle name="常规 2 6 20 2" xfId="41309"/>
    <cellStyle name="差_2012-2013年结算140424李爱民 2 8 13 2" xfId="41310"/>
    <cellStyle name="常规 2 2 12 9" xfId="41311"/>
    <cellStyle name="常规 10 2 12 11" xfId="41312"/>
    <cellStyle name="Comma  - Style8 2 2 3" xfId="41313"/>
    <cellStyle name="差_Book1_1 2 11 5" xfId="41314"/>
    <cellStyle name="Comma  - Style6 11 5" xfId="41315"/>
    <cellStyle name="Accent3 - 40% 11 2 5 2" xfId="41316"/>
    <cellStyle name="好_2013年财政收支表（2月8日） 2 11 12 2" xfId="41317"/>
    <cellStyle name="好_咸宁市直2013年政府基建支出预算表（一上) 2 6 10" xfId="41318"/>
    <cellStyle name="常规 18 6 14 2" xfId="41319"/>
    <cellStyle name="常规 8 2 3 7" xfId="41320"/>
    <cellStyle name="好_财政优惠政策计算表20140527 8 6 2" xfId="41321"/>
    <cellStyle name="Accent5 5 2 4" xfId="41322"/>
    <cellStyle name="货币 2 6 6 2" xfId="41323"/>
    <cellStyle name="差 6" xfId="41324"/>
    <cellStyle name="常规 2 6 11 6" xfId="41325"/>
    <cellStyle name="好_2015年元-12月收支 10 5" xfId="41326"/>
    <cellStyle name="Accent2 - 60% 5 10" xfId="41327"/>
    <cellStyle name="差_Book1_1 6 10 2" xfId="41328"/>
    <cellStyle name="Accent6 - 20% 4 2 3" xfId="41329"/>
    <cellStyle name="Currency [0] 2 4" xfId="41330"/>
    <cellStyle name="差_2013年财政收支表（2月8日） 9 13" xfId="41331"/>
    <cellStyle name="常规 2 12 5 2" xfId="41332"/>
    <cellStyle name="常规 2 2 9 2 3 7 2" xfId="41333"/>
    <cellStyle name="Accent1 22" xfId="41334"/>
    <cellStyle name="Accent1 17" xfId="41335"/>
    <cellStyle name="Prefilled 6 2 2" xfId="41336"/>
    <cellStyle name="Comma  - Style2 17" xfId="41337"/>
    <cellStyle name="Comma  - Style2 22" xfId="41338"/>
    <cellStyle name="常规 6 2 3 3 2" xfId="41339"/>
    <cellStyle name="好_123 2 2 4" xfId="41340"/>
    <cellStyle name="强调 3 2 14 2" xfId="41341"/>
    <cellStyle name="好_Book1_1 2 8 9 2" xfId="41342"/>
    <cellStyle name="常规 10 13 2" xfId="41343"/>
    <cellStyle name="常规 2 3 10 3" xfId="41344"/>
    <cellStyle name="常规 4 2 12 7 2" xfId="41345"/>
    <cellStyle name="Accent1 - 20% 13" xfId="41346"/>
    <cellStyle name="Accent4 - 60% 11" xfId="41347"/>
    <cellStyle name="常规 10 2 2 2 2 4 2" xfId="41348"/>
    <cellStyle name="Comma  - Style1 4 6 3" xfId="41349"/>
    <cellStyle name="常规 26 9 2" xfId="41350"/>
    <cellStyle name="Comma  - Style7 5 12" xfId="41351"/>
    <cellStyle name="常规 9 2 10 14" xfId="41352"/>
    <cellStyle name="Comma  - Style3 10 3 2" xfId="41353"/>
    <cellStyle name="好_123 2 12 11" xfId="41354"/>
    <cellStyle name="_ET_STYLE_NoName_00__Book1_1 8" xfId="41355"/>
    <cellStyle name="Accent3 - 40% 7 2" xfId="41356"/>
    <cellStyle name="常规 2 9 6 10" xfId="41357"/>
    <cellStyle name="好_2014年元-12月收支 2 5 6 2" xfId="41358"/>
    <cellStyle name="常规 2 2 9 2 2 10" xfId="41359"/>
    <cellStyle name="Accent5 - 40% 2" xfId="41360"/>
    <cellStyle name="常规 27 14" xfId="41361"/>
    <cellStyle name="常规 2 5 13 2" xfId="41362"/>
    <cellStyle name="常规 2 2 2 4 4 10" xfId="41363"/>
    <cellStyle name="样式 1 5" xfId="41364"/>
    <cellStyle name="表标题 2 13 3" xfId="41365"/>
    <cellStyle name="entry box 2 6 2" xfId="41366"/>
    <cellStyle name="Prefilled 4 2 3" xfId="41367"/>
    <cellStyle name="差_2014年元-12月收支 2 3 11" xfId="41368"/>
    <cellStyle name="适中 3" xfId="41369"/>
    <cellStyle name="常规 36" xfId="41370"/>
    <cellStyle name="Comma  - Style3 10 2 3" xfId="41371"/>
    <cellStyle name="差_（定稿）2013年开发区区域内税收汇总03版 2 7 5 2" xfId="41372"/>
    <cellStyle name="超级链接 3 3 2" xfId="41373"/>
    <cellStyle name="差_2015年开发区收支预算表20150826定稿（加科技明细）结算后调整 4 12" xfId="41374"/>
    <cellStyle name="常规 4 4 21" xfId="41375"/>
    <cellStyle name="常规 4 4 16" xfId="41376"/>
    <cellStyle name="差_（定稿）2013年开发区区域内税收汇总03版 6 12 2" xfId="41377"/>
    <cellStyle name="Accent1 - 40% 6 2 3 2" xfId="41378"/>
    <cellStyle name="超级链接 8 5" xfId="41379"/>
    <cellStyle name="Accent4 - 20% 6 6 2" xfId="41380"/>
    <cellStyle name="Accent6 - 40% 7 10 3" xfId="41381"/>
    <cellStyle name="差_2014年元-12月收支 4 8 2" xfId="41382"/>
    <cellStyle name="强调文字颜色 4 4" xfId="41383"/>
    <cellStyle name="Accent3 - 20% 3 2 6 2" xfId="41384"/>
    <cellStyle name="差_2012-2013年结算140424李爱民 5 11 2" xfId="41385"/>
    <cellStyle name="好_元-3月开发区税收收入完成情况表 6 4" xfId="41386"/>
    <cellStyle name="Input [yellow] 3 2" xfId="41387"/>
    <cellStyle name="Comma  - Style7 5 14 2" xfId="41388"/>
    <cellStyle name="Accent6 - 60% 3 8 2 2" xfId="41389"/>
    <cellStyle name="Accent2 - 20% 5 5" xfId="41390"/>
    <cellStyle name="常规 4 3 2 10 2" xfId="41391"/>
    <cellStyle name="差_Book1_1 2 6 10 2" xfId="41392"/>
    <cellStyle name="常规 2 4 10 7" xfId="41393"/>
    <cellStyle name="sstot 2 5 2" xfId="41394"/>
    <cellStyle name="常规 2 10 11 3" xfId="41395"/>
    <cellStyle name="差_咸宁市直2013年政府基建支出预算表（一上) 10 4 2" xfId="41396"/>
    <cellStyle name="Total 2 5 2 2" xfId="41397"/>
    <cellStyle name="好_2012年调整预算 13 13" xfId="41398"/>
    <cellStyle name="好_Book1 19" xfId="41399"/>
    <cellStyle name="好_Book1 24" xfId="41400"/>
    <cellStyle name="好_2012-2013年结算140424李爱民 2 4 9" xfId="41401"/>
    <cellStyle name="好_财政优惠政策计算表20140527 10 12 2" xfId="41402"/>
    <cellStyle name="差_2012年调整预算 4 13 2" xfId="41403"/>
    <cellStyle name="常规 2 2 2 4 4 5 2" xfId="41404"/>
    <cellStyle name="好_咸宁市直2013年政府基建支出预算表（一上) 12 6" xfId="41405"/>
    <cellStyle name="Accent5 4 2" xfId="41406"/>
    <cellStyle name="常规 10 3 8 10 2" xfId="41407"/>
    <cellStyle name="Comma  - Style3 10 10 2" xfId="41408"/>
    <cellStyle name="常规 2 2 2 4 2 8 2" xfId="41409"/>
    <cellStyle name="Comma  - Style5 11 13" xfId="41410"/>
    <cellStyle name="常规 2 9 3 3 2" xfId="41411"/>
    <cellStyle name="未定义 2 2 3" xfId="41412"/>
    <cellStyle name="好_财政优惠政策计算表20140527 2 9 3 2" xfId="41413"/>
    <cellStyle name="差_2015年开发区收支预算表20150301 2 2 4 2" xfId="41414"/>
    <cellStyle name="差_2014年元-12月收支 10 12 2" xfId="41415"/>
    <cellStyle name="差_2015年开发区收支预算表20150301 2 4 7" xfId="41416"/>
    <cellStyle name="常规 2 2 2 3 2 5 2" xfId="41417"/>
    <cellStyle name="常规 2 2 2 8 4 11 2" xfId="41418"/>
    <cellStyle name="Accent6 - 20% 5 15" xfId="41419"/>
    <cellStyle name="Accent3 - 20% 5 9 2" xfId="41420"/>
    <cellStyle name="好_2013年财政收支表（2月8日） 11 4 2" xfId="41421"/>
    <cellStyle name="常规 2 2 3 2 9 3 2" xfId="41422"/>
    <cellStyle name="标题 4 2 5 2" xfId="41423"/>
    <cellStyle name="差_（定稿）2013年开发区区域内税收汇总03版 8 11 2" xfId="41424"/>
    <cellStyle name="常规 10 10 13" xfId="41425"/>
    <cellStyle name="Accent1 5 2" xfId="41426"/>
    <cellStyle name="常规 6 8 6 2" xfId="41427"/>
    <cellStyle name="差_2012-2013年结算140424李爱民 4 10" xfId="41428"/>
    <cellStyle name="强调 2 8" xfId="41429"/>
    <cellStyle name="SHADEDSTORES 4 2 2" xfId="41430"/>
    <cellStyle name="好_2013年财政收支表（2月8日） 11 13 2" xfId="41431"/>
    <cellStyle name="常规 16 2 6 12 2" xfId="41432"/>
    <cellStyle name="Accent6 - 40% 4 2 6 2 2" xfId="41433"/>
    <cellStyle name="SHADEDSTORES 2 6 3 2" xfId="41434"/>
    <cellStyle name="常规 2 2 7 6 2" xfId="41435"/>
    <cellStyle name="差_咸宁市直2013年政府基建支出预算表（一上) 2 7 5 2" xfId="41436"/>
    <cellStyle name="常规 18 11 10" xfId="41437"/>
    <cellStyle name="常规 2 2 2 2 10 13" xfId="41438"/>
    <cellStyle name="常规 10 7 6 2" xfId="41439"/>
    <cellStyle name="常规 2 3 7 11" xfId="41440"/>
    <cellStyle name="Accent1 - 40% 6" xfId="41441"/>
    <cellStyle name="Accent5 - 60% 3 6" xfId="41442"/>
    <cellStyle name="未定义 2 8 2" xfId="41443"/>
    <cellStyle name="常规 3 3 5 8 2" xfId="41444"/>
    <cellStyle name="Accent5 5 15" xfId="41445"/>
    <cellStyle name="好_2014年元-12月收支 12 9 2" xfId="41446"/>
    <cellStyle name="常规 10 28" xfId="41447"/>
    <cellStyle name="常规 4 4 4 6 2" xfId="41448"/>
    <cellStyle name="Comma  - Style5 5 10 3" xfId="41449"/>
    <cellStyle name="警告文本 5" xfId="41450"/>
    <cellStyle name="Body 2 5 2" xfId="41451"/>
    <cellStyle name="Accent6 - 20% 2 2 5 2" xfId="41452"/>
    <cellStyle name="Accent4 - 20% 11 12 2" xfId="41453"/>
    <cellStyle name="常规 13 10 7" xfId="41454"/>
    <cellStyle name="常规 2 8 6 5" xfId="41455"/>
    <cellStyle name="常规 2 2 9 2 4 4 2" xfId="41456"/>
    <cellStyle name="差_咸宁市直2013年政府基建支出预算表（一上) 11 14" xfId="41457"/>
    <cellStyle name="Accent4 - 40% 2 12 2" xfId="41458"/>
    <cellStyle name="Prefilled 2 8" xfId="41459"/>
    <cellStyle name="常规 6 2 8 3" xfId="41460"/>
    <cellStyle name="Accent5 7 9" xfId="41461"/>
    <cellStyle name="常规 2 2 2 10 4 13" xfId="41462"/>
    <cellStyle name="20% - 强调文字颜色 2 6 2" xfId="41463"/>
    <cellStyle name="好_财政优惠政策计算表20140527 2 5 8 2" xfId="41464"/>
    <cellStyle name="常规 6 5 12" xfId="41465"/>
    <cellStyle name="好_财政优惠政策计算表20140527 20" xfId="41466"/>
    <cellStyle name="好_财政优惠政策计算表20140527 15" xfId="41467"/>
    <cellStyle name="60% - 强调文字颜色 1 7" xfId="41468"/>
    <cellStyle name="PSDate 4 2" xfId="41469"/>
    <cellStyle name="Accent2 - 40% 10 2 4" xfId="41470"/>
    <cellStyle name="Accent2 - 40% 8 7" xfId="41471"/>
    <cellStyle name="差_2013年财政收支表（2月8日） 3 10 2" xfId="41472"/>
    <cellStyle name="常规 9 2 3 8 2" xfId="41473"/>
    <cellStyle name="常规 2 10 10 9" xfId="41474"/>
    <cellStyle name="差_咸宁市直2013年政府基建支出预算表（一上) 2 3 12 2" xfId="41475"/>
    <cellStyle name="常规 2 2 2 4 2 11 2" xfId="41476"/>
    <cellStyle name="常规 18 7 11" xfId="41477"/>
    <cellStyle name="Accent6 - 40% 8 2 2 3" xfId="41478"/>
    <cellStyle name="表标题 6 10 3" xfId="41479"/>
    <cellStyle name="好_2012-2013年结算140424李爱民 8 4 2" xfId="41480"/>
    <cellStyle name="常规 5 2 2 3 14" xfId="41481"/>
    <cellStyle name="强调 1 7 13 2" xfId="41482"/>
    <cellStyle name="超级链接 5 3" xfId="41483"/>
    <cellStyle name="差_元-3月开发区税收收入完成情况表 2 8 13 2" xfId="41484"/>
    <cellStyle name="常规 2 2 6 2 9" xfId="41485"/>
    <cellStyle name="常规 2 13 5" xfId="41486"/>
    <cellStyle name="差_（定稿）2013年开发区区域内税收汇总03版 2 3 13 2" xfId="41487"/>
    <cellStyle name="货币 2 4 9" xfId="41488"/>
    <cellStyle name="差_2014年元-12月收支 2 8 10 2" xfId="41489"/>
    <cellStyle name="Accent6 2 2 3 2" xfId="41490"/>
    <cellStyle name="差_2013年财政收支表（2月8日） 7 10 2" xfId="41491"/>
    <cellStyle name="好_2012-2013年结算140424李爱民 2 4 9 2" xfId="41492"/>
    <cellStyle name="20% - 强调文字颜色 2 4 2" xfId="41493"/>
    <cellStyle name="Accent5 5 9" xfId="41494"/>
    <cellStyle name="常规 6 2 6 3" xfId="41495"/>
    <cellStyle name="好_2012年调整预算 6 12" xfId="41496"/>
    <cellStyle name="好_2013年财政收支表（2月8日） 12 3" xfId="41497"/>
    <cellStyle name="常规 5 4 7 2" xfId="41498"/>
    <cellStyle name="后继超级链接 12 11 2" xfId="41499"/>
    <cellStyle name="常规 2 2 5 2 8 13 2" xfId="41500"/>
    <cellStyle name="Calc Currency (0) 2" xfId="41501"/>
    <cellStyle name="常规 2 2 9 2 9 12 2" xfId="41502"/>
    <cellStyle name="差_2015年元-12月收支 8 6 2" xfId="41503"/>
    <cellStyle name="差_2012年调整预算 2 12 7" xfId="41504"/>
    <cellStyle name="好_2015年开发区收支预算表20150826定稿（加科技明细）结算后调整 2 5" xfId="41505"/>
    <cellStyle name="日期 6 2" xfId="41506"/>
    <cellStyle name="好_Book1_1 2 6" xfId="41507"/>
    <cellStyle name="常规 13 5 8 2" xfId="41508"/>
    <cellStyle name="好_咸宁市直2013年政府基建支出预算表（一上) 9 5" xfId="41509"/>
    <cellStyle name="常规 20 11" xfId="41510"/>
    <cellStyle name="常规 15 11" xfId="41511"/>
    <cellStyle name="常规 2 7 8 5 2" xfId="41512"/>
    <cellStyle name="Accent6 - 60% 5 2 7" xfId="41513"/>
    <cellStyle name="好_2013年财政收支表（2月8日） 9 13" xfId="41514"/>
    <cellStyle name="后继超级链接 12 13 2" xfId="41515"/>
    <cellStyle name="常规 5 4 9 2" xfId="41516"/>
    <cellStyle name="好_（定稿）2013年开发区区域内税收汇总03版 2 5 12" xfId="41517"/>
    <cellStyle name="好_2015年开发区收支预算表20150826定稿（加科技明细）结算后调整 2 7 10 2" xfId="41518"/>
    <cellStyle name="好_2012-2013年结算140424李爱民 7 4" xfId="41519"/>
    <cellStyle name="常规 18 7 12" xfId="41520"/>
    <cellStyle name="表标题 6 10 4" xfId="41521"/>
    <cellStyle name="数字 3 10 2" xfId="41522"/>
    <cellStyle name="PSInt 2 4" xfId="41523"/>
    <cellStyle name="Accent1 - 20% 6 2 4 2" xfId="41524"/>
    <cellStyle name="好_咸宁市直2013年政府基建支出预算表（一上) 5 11 2" xfId="41525"/>
    <cellStyle name="常规 2 2 2 2 11 12" xfId="41526"/>
    <cellStyle name="Currency [0] 2 6 2 2" xfId="41527"/>
    <cellStyle name="常规 5 2 2 8 7 2" xfId="41528"/>
    <cellStyle name="差_2015年开发区收支预算表20150301 7 3" xfId="41529"/>
    <cellStyle name="Accent2 - 60% 6 2 5" xfId="41530"/>
    <cellStyle name="常规 9 3 7 13" xfId="41531"/>
    <cellStyle name="Accent5 - 60% 4 3" xfId="41532"/>
    <cellStyle name="好_123 2 11 13" xfId="41533"/>
    <cellStyle name="差_2013年财政收支表（2月8日） 2 3 12" xfId="41534"/>
    <cellStyle name="常规 2 2 2 4 7 7" xfId="41535"/>
    <cellStyle name="Copied 2 2 2 2" xfId="41536"/>
    <cellStyle name="Currency [0] 8 2 2" xfId="41537"/>
    <cellStyle name="强调 3 2" xfId="41538"/>
    <cellStyle name="常规 15 2 6 9" xfId="41539"/>
    <cellStyle name="好_2014年元-12月收支 2 9 8 2" xfId="41540"/>
    <cellStyle name="常规 3 3 10 12 2" xfId="41541"/>
    <cellStyle name="Accent6 - 40% 11 5 2 2" xfId="41542"/>
    <cellStyle name="常规 14 2 4 7 2" xfId="41543"/>
    <cellStyle name="差_123 2 5 4 2" xfId="41544"/>
    <cellStyle name="Accent2 - 40% 3 2 4 2" xfId="41545"/>
    <cellStyle name="常规 5 19" xfId="41546"/>
    <cellStyle name="常规 5 24" xfId="41547"/>
    <cellStyle name="常规 25 6" xfId="41548"/>
    <cellStyle name="常规 30 6" xfId="41549"/>
    <cellStyle name="Accent1 - 60% 3 4" xfId="41550"/>
    <cellStyle name="常规 10 3 4 7" xfId="41551"/>
    <cellStyle name="常规 12 2 8 9" xfId="41552"/>
    <cellStyle name="数字 11 10 2" xfId="41553"/>
    <cellStyle name="常规 2 2 3 2 2 11 2" xfId="41554"/>
    <cellStyle name="Accent6 - 60% 7 2 2" xfId="41555"/>
    <cellStyle name="Accent5 - 20% 3 7 2" xfId="41556"/>
    <cellStyle name="好_2015年开发区收支预算表20150826定稿（加科技明细）结算后调整 9 10 2" xfId="41557"/>
    <cellStyle name="Accent1 - 60% 2 5" xfId="41558"/>
    <cellStyle name="常规 10 3 3 8" xfId="41559"/>
    <cellStyle name="常规 19 7" xfId="41560"/>
    <cellStyle name="常规 24 7" xfId="41561"/>
    <cellStyle name="常规 2 2 2 2 7 12 2" xfId="41562"/>
    <cellStyle name="Accent1 - 20% 9 2 5" xfId="41563"/>
    <cellStyle name="强调 3 8 7 2" xfId="41564"/>
    <cellStyle name="常规 4 3 10 4 2" xfId="41565"/>
    <cellStyle name="常规 4 4 11 2" xfId="41566"/>
    <cellStyle name="差_财政优惠政策计算表20140527 2 2 13 2" xfId="41567"/>
    <cellStyle name="强调文字颜色 5 2 5 2" xfId="41568"/>
    <cellStyle name="Comma  - Style7 6 12 3" xfId="41569"/>
    <cellStyle name="好_2015年开发区收支预算表20150301 5 5 2" xfId="41570"/>
    <cellStyle name="常规 5 6 10" xfId="41571"/>
    <cellStyle name="常规 2 2 9 2 6 4 2" xfId="41572"/>
    <cellStyle name="常规 2 7 12 13" xfId="41573"/>
    <cellStyle name="常规 2 2 2 3 4 13" xfId="41574"/>
    <cellStyle name="常规 2 9 12 4 2" xfId="41575"/>
    <cellStyle name="差_2012-2013年结算140424李爱民 2 4 5" xfId="41576"/>
    <cellStyle name="常规 2 4 5 4" xfId="41577"/>
    <cellStyle name="Comma  - Style1 6 11" xfId="41578"/>
    <cellStyle name="Header2 5 2" xfId="41579"/>
    <cellStyle name="Comma  - Style7 2 6 2" xfId="41580"/>
    <cellStyle name="Accent5 - 20% 18 2" xfId="41581"/>
    <cellStyle name="Accent5 - 20% 23 2" xfId="41582"/>
    <cellStyle name="Accent4 - 20% 3 2 5 2" xfId="41583"/>
    <cellStyle name="常规 2 2 2 10 2 9" xfId="41584"/>
    <cellStyle name="常规 2 8 12 13" xfId="41585"/>
    <cellStyle name="差_2015年元-12月收支 2 2 6" xfId="41586"/>
    <cellStyle name="常规 7 2 12 4" xfId="41587"/>
    <cellStyle name="Accent4 - 40% 9 4" xfId="41588"/>
    <cellStyle name="好_2015年开发区收支预算表20150301 2 3 3 2" xfId="41589"/>
    <cellStyle name="好_财政优惠政策计算表20140527 2 8 11 2" xfId="41590"/>
    <cellStyle name="小数 9 3" xfId="41591"/>
    <cellStyle name="Accent4 - 40% 3 12" xfId="41592"/>
    <cellStyle name="常规 7 2 5 6" xfId="41593"/>
    <cellStyle name="Comma  - Style7 6 7 2 2" xfId="41594"/>
    <cellStyle name="常规 14 2 3 7" xfId="41595"/>
    <cellStyle name="Accent4 7 6" xfId="41596"/>
    <cellStyle name="Header2 2 4 3" xfId="41597"/>
    <cellStyle name="Comma  - Style6 13" xfId="41598"/>
    <cellStyle name="Accent4 - 20% 10 7 2" xfId="41599"/>
    <cellStyle name="差_Book1_1 2 13" xfId="41600"/>
    <cellStyle name="差_2015年开发区收支预算表20150301 5 15" xfId="41601"/>
    <cellStyle name="常规 10 6 11" xfId="41602"/>
    <cellStyle name="差_2015年元-12月收支 2 10 9 2" xfId="41603"/>
    <cellStyle name="常规 17 6 3 2" xfId="41604"/>
    <cellStyle name="Accent2 - 20% 6 2 5 2" xfId="41605"/>
    <cellStyle name="好_Book1_1 11 4" xfId="41606"/>
    <cellStyle name="差_2015年开发区收支预算表20150826定稿（加科技明细）结算后调整 3 2 2" xfId="41607"/>
    <cellStyle name="常规 2 9 2 12" xfId="41608"/>
    <cellStyle name="差_财政优惠政策计算表20140527 2 9 11" xfId="41609"/>
    <cellStyle name="好_2012-2013年结算140424李爱民 2 3 10 2" xfId="41610"/>
    <cellStyle name="差_123 22" xfId="41611"/>
    <cellStyle name="差_123 17" xfId="41612"/>
    <cellStyle name="好_123 2 7 2 2" xfId="41613"/>
    <cellStyle name="Comma  - Style3 20 2" xfId="41614"/>
    <cellStyle name="Comma  - Style3 15 2" xfId="41615"/>
    <cellStyle name="差_2015年开发区收支预算表20150301 9 14 2" xfId="41616"/>
    <cellStyle name="常规 2 2 4 2 5 4 2" xfId="41617"/>
    <cellStyle name="常规 7 5 3 2" xfId="41618"/>
    <cellStyle name="Accent3 - 20% 8 14 2" xfId="41619"/>
    <cellStyle name="Comma  - Style6 7 6" xfId="41620"/>
    <cellStyle name="Accent3 - 20% 7 2 5 2" xfId="41621"/>
    <cellStyle name="Accent5 - 40% 6 6 2" xfId="41622"/>
    <cellStyle name="Accent5 - 40% 18" xfId="41623"/>
    <cellStyle name="Accent5 - 40% 23" xfId="41624"/>
    <cellStyle name="Accent6 - 20% 11 4 2" xfId="41625"/>
    <cellStyle name="好_（定稿）2013年开发区区域内税收汇总03版 6 10 2" xfId="41626"/>
    <cellStyle name="强调 2 2 5 2" xfId="41627"/>
    <cellStyle name="好_2014年元-12月收支 2 4 7 2" xfId="41628"/>
    <cellStyle name="常规 2 6 9 10" xfId="41629"/>
    <cellStyle name="Accent4 3 7" xfId="41630"/>
    <cellStyle name="Accent6 - 40% 6 10 3" xfId="41631"/>
    <cellStyle name="Accent5 - 20% 7 5" xfId="41632"/>
    <cellStyle name="Comma  - Style8 12 3" xfId="41633"/>
    <cellStyle name="好_2012-2013年结算140424李爱民 6 14" xfId="41634"/>
    <cellStyle name="常规 2 9 4 3 2" xfId="41635"/>
    <cellStyle name="常规 6 11 4" xfId="41636"/>
    <cellStyle name="常规 2 2 9 2 2 3" xfId="41637"/>
    <cellStyle name="Comma  - Style3 9 3 2 2" xfId="41638"/>
    <cellStyle name="常规 17 3 4" xfId="41639"/>
    <cellStyle name="好_Book1 10 7" xfId="41640"/>
    <cellStyle name="常规 15 2 19 2" xfId="41641"/>
    <cellStyle name="常规 6 2 11 2 2" xfId="41642"/>
    <cellStyle name="常规 9 2 6 9" xfId="41643"/>
    <cellStyle name="常规 2 2 2 2 12 9 2" xfId="41644"/>
    <cellStyle name="常规 2 2 2 4 6 3" xfId="41645"/>
    <cellStyle name="SHADEDSTORES 6" xfId="41646"/>
    <cellStyle name="常规 11 2 3 6" xfId="41647"/>
    <cellStyle name="Comma  - Style5 8 4 3" xfId="41648"/>
    <cellStyle name="好_2015年开发区收支预算表20150301 8 10" xfId="41649"/>
    <cellStyle name="好_（定稿）2013年开发区区域内税收汇总03版 2 12 13 2" xfId="41650"/>
    <cellStyle name="常规 5 10 13 2" xfId="41651"/>
    <cellStyle name="Accent5 - 20% 11 10 2" xfId="41652"/>
    <cellStyle name="Comma  - Style8 7 8" xfId="41653"/>
    <cellStyle name="强调 3 9 5" xfId="41654"/>
    <cellStyle name="_ET_STYLE_NoName_00__Book1_1 2 4" xfId="41655"/>
    <cellStyle name="差_咸宁市直2013年政府基建支出预算表（一上) 2 2 10" xfId="41656"/>
    <cellStyle name="好_2015年开发区收支预算表20150301 7 12" xfId="41657"/>
    <cellStyle name="强调 3 7 5 2" xfId="41658"/>
    <cellStyle name="差_2012年调整预算 9 4" xfId="41659"/>
    <cellStyle name="差_（定稿）2013年开发区区域内税收汇总03版 10 11 2" xfId="41660"/>
    <cellStyle name="好_元-3月开发区税收收入完成情况表 9 10 2" xfId="41661"/>
    <cellStyle name="常规 2 5 8 4 2" xfId="41662"/>
    <cellStyle name="差_Book1_1 10 7 2" xfId="41663"/>
    <cellStyle name="常规 2 10 8 6" xfId="41664"/>
    <cellStyle name="Comma  - Style6 4 13" xfId="41665"/>
    <cellStyle name="好_Book1_1 2 10 13" xfId="41666"/>
    <cellStyle name="常规 6 21" xfId="41667"/>
    <cellStyle name="常规 6 16" xfId="41668"/>
    <cellStyle name="差_2015年开发区收支预算表20150826定稿（加科技明细）结算后调整 2 5 3" xfId="41669"/>
    <cellStyle name="好_2012-2013年结算140424李爱民 2 5 11" xfId="41670"/>
    <cellStyle name="Comma  - Style2 3 10 2 2" xfId="41671"/>
    <cellStyle name="Accent3 - 40% 2 2 2" xfId="41672"/>
    <cellStyle name="常规 2 9 5 10 2" xfId="41673"/>
    <cellStyle name="差_123 6 10 2" xfId="41674"/>
    <cellStyle name="常规 5 13 3" xfId="41675"/>
    <cellStyle name="Accent4 - 60% 7 4" xfId="41676"/>
    <cellStyle name="常规 2 2 2 2 11 8 2" xfId="41677"/>
    <cellStyle name="差_2014年元-12月收支 11 10 2" xfId="41678"/>
    <cellStyle name="Comma  - Style2 2 12" xfId="41679"/>
    <cellStyle name="Comma  - Style2 9 2 2" xfId="41680"/>
    <cellStyle name="Accent6 - 40% 6 6" xfId="41681"/>
    <cellStyle name="好_（定稿）2013年开发区区域内税收汇总03版 2 9 6" xfId="41682"/>
    <cellStyle name="常规 5 5 14" xfId="41683"/>
    <cellStyle name="Comma  - Style2 5 11 2 2" xfId="41684"/>
    <cellStyle name="常规 2 2 5 2 3 4 2" xfId="41685"/>
    <cellStyle name="后继超级链接 14" xfId="41686"/>
    <cellStyle name="Accent5 7 2 3" xfId="41687"/>
    <cellStyle name="Accent2 - 20% 3 2 6 2" xfId="41688"/>
    <cellStyle name="HEADING1 5 2 2" xfId="41689"/>
    <cellStyle name="Accent6 10 2 3 2 2" xfId="41690"/>
    <cellStyle name="差_（定稿）2013年开发区区域内税收汇总03版 7 9" xfId="41691"/>
    <cellStyle name="好_2012-2013年结算140424李爱民 2 12" xfId="41692"/>
    <cellStyle name="Accent2 - 20% 4 4 2" xfId="41693"/>
    <cellStyle name="好_Book1 2 3" xfId="41694"/>
    <cellStyle name="Accent1 - 20% 15 2" xfId="41695"/>
    <cellStyle name="Accent1 - 20% 20 2" xfId="41696"/>
    <cellStyle name="常规 2 6 10 13" xfId="41697"/>
    <cellStyle name="好_2015年元-12月收支 10 7" xfId="41698"/>
    <cellStyle name="Accent2 - 60% 5 12" xfId="41699"/>
    <cellStyle name="Accent6 - 20% 4 2 5" xfId="41700"/>
    <cellStyle name="好_2015年开发区收支预算表20150301 2 8 2" xfId="41701"/>
    <cellStyle name="常规 2 2 3 2 9 13 2" xfId="41702"/>
    <cellStyle name="好_2012年调整预算 2 12 8 2" xfId="41703"/>
    <cellStyle name="Comma  - Style4 4 3 2" xfId="41704"/>
    <cellStyle name="Comma  - Style8 10 10" xfId="41705"/>
    <cellStyle name="常规 12 2 7 4 2" xfId="41706"/>
    <cellStyle name="常规 20 13" xfId="41707"/>
    <cellStyle name="常规 15 13" xfId="41708"/>
    <cellStyle name="常规 10 3 3 2 2" xfId="41709"/>
    <cellStyle name="Comma  - Style4 6 10 2 2" xfId="41710"/>
    <cellStyle name="差_Book1 2 9 2" xfId="41711"/>
    <cellStyle name="Accent6 - 40% 10 2 2 2" xfId="41712"/>
    <cellStyle name="常规 10 11 3 2" xfId="41713"/>
    <cellStyle name="差_2015年开发区收支预算表20150301 2 7 11" xfId="41714"/>
    <cellStyle name="常规 2 6 9 4 2" xfId="41715"/>
    <cellStyle name="好_2015年元-12月收支 8" xfId="41716"/>
    <cellStyle name="常规 2 2 2 2 7 6" xfId="41717"/>
    <cellStyle name="差_2012-2013年结算140424李爱民 10 6 2" xfId="41718"/>
    <cellStyle name="Comma  - Style2 5 2 2" xfId="41719"/>
    <cellStyle name="好_123 2 2 12 2" xfId="41720"/>
    <cellStyle name="小数 4 10 2" xfId="41721"/>
    <cellStyle name="好_咸宁市直2013年政府基建支出预算表（一上) 2 9 4 2" xfId="41722"/>
    <cellStyle name="差_2012-2013年结算140424李爱民 2 5 10" xfId="41723"/>
    <cellStyle name="常规 2 2 2 8 12 4" xfId="41724"/>
    <cellStyle name="常规 2 4 11 13 2" xfId="41725"/>
    <cellStyle name="20% - 强调文字颜色 1 7" xfId="41726"/>
    <cellStyle name="好_2015年开发区收支预算表20150301 2 7 4" xfId="41727"/>
    <cellStyle name="entry box 11 3" xfId="41728"/>
    <cellStyle name="Accent5 10 11 2 2" xfId="41729"/>
    <cellStyle name="entry box 4 5" xfId="41730"/>
    <cellStyle name="Accent5 - 20% 9 5 2" xfId="41731"/>
    <cellStyle name="差_2012年调整预算 2 7 5" xfId="41732"/>
    <cellStyle name="常规 4 2 6 13" xfId="41733"/>
    <cellStyle name="Accent1 - 40% 7 2" xfId="41734"/>
    <cellStyle name="常规 2 3 7 12 2" xfId="41735"/>
    <cellStyle name="常规 2 2 7 2 3 11" xfId="41736"/>
    <cellStyle name="差_Book1 9 3 2" xfId="41737"/>
    <cellStyle name="常规 2 3 3 10" xfId="41738"/>
    <cellStyle name="常规 10 3 4 10" xfId="41739"/>
    <cellStyle name="Comma  - Style1 12 6 2" xfId="41740"/>
    <cellStyle name="Accent6 - 20% 9 14" xfId="41741"/>
    <cellStyle name="常规 6 2 10 6 2" xfId="41742"/>
    <cellStyle name="Comma  - Style5 4 2" xfId="41743"/>
    <cellStyle name="好_2015年元-12月收支 2 5" xfId="41744"/>
    <cellStyle name="Comma  - Style8 4 10 3" xfId="41745"/>
    <cellStyle name="Comma  - Style6 7 6 3" xfId="41746"/>
    <cellStyle name="常规 2 5 6 4" xfId="41747"/>
    <cellStyle name="常规 10 3 8 14 2" xfId="41748"/>
    <cellStyle name="Accent5 8 2" xfId="41749"/>
    <cellStyle name="差_2015年开发区收支预算表20150301 2 12 13 2" xfId="41750"/>
    <cellStyle name="Accent3 - 20% 3 8 2" xfId="41751"/>
    <cellStyle name="Comma  - Style5 4 3" xfId="41752"/>
    <cellStyle name="好_2015年元-12月收支 2 6" xfId="41753"/>
    <cellStyle name="差_2015年开发区收支预算表20150826定稿（加科技明细）结算后调整 2 10 12 2" xfId="41754"/>
    <cellStyle name="Comma  - Style7 9 7 2 2" xfId="41755"/>
    <cellStyle name="常规 3 3 8" xfId="41756"/>
    <cellStyle name="未定义 5" xfId="41757"/>
    <cellStyle name="好_元-3月开发区税收收入完成情况表 2 5 4 2" xfId="41758"/>
    <cellStyle name="Accent3 - 20% 9 12" xfId="41759"/>
    <cellStyle name="常规 10 3 9 10 2" xfId="41760"/>
    <cellStyle name="常规 7 2 21 2" xfId="41761"/>
    <cellStyle name="常规 7 2 16 2" xfId="41762"/>
    <cellStyle name="Accent4 - 40% 3 2 7" xfId="41763"/>
    <cellStyle name="Accent6 - 40% 7 2" xfId="41764"/>
    <cellStyle name="常规 2 2 16 13 2" xfId="41765"/>
    <cellStyle name="好_2015年元-12月收支 13 12 2" xfId="41766"/>
    <cellStyle name="好_Book1 9 10" xfId="41767"/>
    <cellStyle name="Accent1 - 20% 6 2 5" xfId="41768"/>
    <cellStyle name="强调 3 5 7 2" xfId="41769"/>
    <cellStyle name="常规 2 2 8 2 3 5" xfId="41770"/>
    <cellStyle name="常规 4 3 7 3" xfId="41771"/>
    <cellStyle name="常规 2 7 4 13 2" xfId="41772"/>
    <cellStyle name="常规 2 2 2 7 8 12" xfId="41773"/>
    <cellStyle name="数字 8 4" xfId="41774"/>
    <cellStyle name="常规 8 2 2 13 2" xfId="41775"/>
    <cellStyle name="常规 2 2 2 4 4 13 2" xfId="41776"/>
    <cellStyle name="差_咸宁市直2013年政府基建支出预算表（一上) 2 5 14 2" xfId="41777"/>
    <cellStyle name="好_（定稿）2013年开发区区域内税收汇总03版 3" xfId="41778"/>
    <cellStyle name="强调 3 10 12 2" xfId="41779"/>
    <cellStyle name="常规 2 3 5 13 2" xfId="41780"/>
    <cellStyle name="注释 6" xfId="41781"/>
    <cellStyle name="Comma  - Style6 2 7 2 2" xfId="41782"/>
    <cellStyle name="Accent6 - 40% 9 11 2 2" xfId="41783"/>
    <cellStyle name="表标题 9 16" xfId="41784"/>
    <cellStyle name="常规 10 3 6 4" xfId="41785"/>
    <cellStyle name="常规 27 3" xfId="41786"/>
    <cellStyle name="常规 2 2 2 10 10 2" xfId="41787"/>
    <cellStyle name="小数 11 4" xfId="41788"/>
    <cellStyle name="常规 13 17 2" xfId="41789"/>
    <cellStyle name="常规 13 22 2" xfId="41790"/>
    <cellStyle name="Input [yellow] 6 3 3" xfId="41791"/>
    <cellStyle name="常规 14 2 3" xfId="41792"/>
    <cellStyle name="好_财政优惠政策计算表20140527 2 12 7" xfId="41793"/>
    <cellStyle name="Comma  - Style7 8 4" xfId="41794"/>
    <cellStyle name="常规 15 2 6 5 2" xfId="41795"/>
    <cellStyle name="常规 5 2 2 6 6" xfId="41796"/>
    <cellStyle name="常规 9 3 6 12" xfId="41797"/>
    <cellStyle name="差_2015年开发区收支预算表20150301 2 2" xfId="41798"/>
    <cellStyle name="Accent3 - 40% 12 3" xfId="41799"/>
    <cellStyle name="常规 2 5 4 13" xfId="41800"/>
    <cellStyle name="好_2015年元-12月收支 7 5 2" xfId="41801"/>
    <cellStyle name="Comma  - Style5 9 2 2" xfId="41802"/>
    <cellStyle name="常规 5 2 2 6 5" xfId="41803"/>
    <cellStyle name="Accent6 - 40% 3 7 2 2" xfId="41804"/>
    <cellStyle name="差_2015年开发区收支预算表20150301 2 10 3 2" xfId="41805"/>
    <cellStyle name="Accent5 - 40% 11 6" xfId="41806"/>
    <cellStyle name="常规 13 2 6 2" xfId="41807"/>
    <cellStyle name="后继超链接 11" xfId="41808"/>
    <cellStyle name="Accent6 - 60% 7 2 4 2 2" xfId="41809"/>
    <cellStyle name="好_财政优惠政策计算表20140527 2 11 12" xfId="41810"/>
    <cellStyle name="差_2014年元-12月收支 2 8 7" xfId="41811"/>
    <cellStyle name="差_2015年开发区收支预算表20150301 2 4 6 2" xfId="41812"/>
    <cellStyle name="Accent6 - 40% 7 5 2" xfId="41813"/>
    <cellStyle name="后继超链接 2" xfId="41814"/>
    <cellStyle name="Comma  - Style6 9 5" xfId="41815"/>
    <cellStyle name="标题 2 2 5 2 2" xfId="41816"/>
    <cellStyle name="标题 3 3 2" xfId="41817"/>
    <cellStyle name="常规 2 10 9 11" xfId="41818"/>
    <cellStyle name="差_2015年开发区收支预算表20150301 4 9 2" xfId="41819"/>
    <cellStyle name="Accent1 10 14" xfId="41820"/>
    <cellStyle name="Accent5 - 40% 9 2 2" xfId="41821"/>
    <cellStyle name="好_2015年开发区收支预算表20150301 6 14 2" xfId="41822"/>
    <cellStyle name="常规 5 13 10 2" xfId="41823"/>
    <cellStyle name="差_（定稿）2013年开发区区域内税收汇总03版 10 3" xfId="41824"/>
    <cellStyle name="好_Book1 7 9" xfId="41825"/>
    <cellStyle name="常规 4 2 8" xfId="41826"/>
    <cellStyle name="差_2015年开发区收支预算表20150826定稿（加科技明细）结算后调整 12 3 2" xfId="41827"/>
    <cellStyle name="Accent4 - 40% 9 15" xfId="41828"/>
    <cellStyle name="Accent6 9 8 2 2" xfId="41829"/>
    <cellStyle name="Accent1 - 40% 7 10 2" xfId="41830"/>
    <cellStyle name="差_2012年调整预算 10 10" xfId="41831"/>
    <cellStyle name="常规 6 5 2" xfId="41832"/>
    <cellStyle name="常规 7 2 11 4 2" xfId="41833"/>
    <cellStyle name="Accent3 - 20% 3 13" xfId="41834"/>
    <cellStyle name="Accent4 - 40% 8 4 2" xfId="41835"/>
    <cellStyle name="好_元-3月开发区税收收入完成情况表 8 2 2" xfId="41836"/>
    <cellStyle name="常规 2 2 2 9 2 8 2" xfId="41837"/>
    <cellStyle name="Accent1 - 40% 8 14" xfId="41838"/>
    <cellStyle name="好_财政优惠政策计算表20140527 10 10" xfId="41839"/>
    <cellStyle name="Accent2 - 20% 11 13" xfId="41840"/>
    <cellStyle name="Input [yellow] 3 6 4" xfId="41841"/>
    <cellStyle name="Accent4 - 20% 2 2 6" xfId="41842"/>
    <cellStyle name="Accent2 - 40% 8 2 4 2" xfId="41843"/>
    <cellStyle name="好_2015年开发区收支预算表20150826定稿（加科技明细）结算后调整 2 5 10 2" xfId="41844"/>
    <cellStyle name="Accent4 - 20% 7 2 4 2" xfId="41845"/>
    <cellStyle name="常规 4 2 6 2" xfId="41846"/>
    <cellStyle name="差_123 4 8" xfId="41847"/>
    <cellStyle name="好_Book1 7 7 2" xfId="41848"/>
    <cellStyle name="差_咸宁市直2013年政府基建支出预算表（一上) 26 2" xfId="41849"/>
    <cellStyle name="常规 13 7 5 2" xfId="41850"/>
    <cellStyle name="差_123 8 8" xfId="41851"/>
    <cellStyle name="常规 12 10 2" xfId="41852"/>
    <cellStyle name="差_2015年开发区收支预算表20150826定稿（加科技明细）结算后调整 2 9 7" xfId="41853"/>
    <cellStyle name="常规 10 3 9 5" xfId="41854"/>
    <cellStyle name="Accent1 - 60% 8 2" xfId="41855"/>
    <cellStyle name="适中 2 4" xfId="41856"/>
    <cellStyle name="差_2015年开发区收支预算表20150826定稿（加科技明细）结算后调整 13 14 2" xfId="41857"/>
    <cellStyle name="Accent6 7 7" xfId="41858"/>
    <cellStyle name="常规 2 2 2 10 9 11" xfId="41859"/>
    <cellStyle name="Input [yellow] 5 4 2" xfId="41860"/>
    <cellStyle name="常规 13 3 2" xfId="41861"/>
    <cellStyle name="差_2012-2013年结算140424李爱民 4 12" xfId="41862"/>
    <cellStyle name="常规 4 4 5 8 2" xfId="41863"/>
    <cellStyle name="好_2014年元-12月收支 2 7 10 2" xfId="41864"/>
    <cellStyle name="Comma  - Style5 10 6 3" xfId="41865"/>
    <cellStyle name="Accent1 - 60% 10 6" xfId="41866"/>
    <cellStyle name="Accent6 - 20% 5 5 2 2" xfId="41867"/>
    <cellStyle name="Accent6 - 40% 3 12 2" xfId="41868"/>
    <cellStyle name="好_Book1_1 2 12 9 2" xfId="41869"/>
    <cellStyle name="entry box 11" xfId="41870"/>
    <cellStyle name="Comma  - Style6 6 9 2" xfId="41871"/>
    <cellStyle name="常规 2 2 2 8 12 3" xfId="41872"/>
    <cellStyle name="Accent3 7 11" xfId="41873"/>
    <cellStyle name="Comma  - Style4 2 13 3" xfId="41874"/>
    <cellStyle name="Comma  - Style3 8 14" xfId="41875"/>
    <cellStyle name="好_2015年开发区收支预算表20150826定稿（加科技明细）结算后调整" xfId="41876"/>
    <cellStyle name="常规 27 9" xfId="41877"/>
    <cellStyle name="Accent1 - 60% 5 7" xfId="41878"/>
    <cellStyle name="常规 2 2 6 2 4 8 2" xfId="41879"/>
    <cellStyle name="Accent4 - 40% 4 2 4" xfId="41880"/>
    <cellStyle name="好_2015年开发区收支预算表20150826定稿（加科技明细）结算后调整 2 7 5" xfId="41881"/>
    <cellStyle name="常规 5 3 12" xfId="41882"/>
    <cellStyle name="Accent3 - 20% 9 2 5" xfId="41883"/>
    <cellStyle name="Comma  - Style5 10 2 3" xfId="41884"/>
    <cellStyle name="常规 2 2 2 4 3 5 2" xfId="41885"/>
    <cellStyle name="Comma  - Style1 9 11 3" xfId="41886"/>
    <cellStyle name="常规 6 2 5 5" xfId="41887"/>
    <cellStyle name="常规 4 2 4 13 2" xfId="41888"/>
    <cellStyle name="差_2015年开发区收支预算表20150301 2 12 7 2" xfId="41889"/>
    <cellStyle name="常规 10 13 11" xfId="41890"/>
    <cellStyle name="好_2012-2013年结算140424李爱民 2 4 4 2" xfId="41891"/>
    <cellStyle name="好_咸宁市直2013年政府基建支出预算表（一上) 2 3 12 2" xfId="41892"/>
    <cellStyle name="SHADEDSTORES 5 4 2 2" xfId="41893"/>
    <cellStyle name="常规 6 7 12" xfId="41894"/>
    <cellStyle name="常规 2 5 5 5 2" xfId="41895"/>
    <cellStyle name="表标题 11 7 2" xfId="41896"/>
    <cellStyle name="好_2015年元-12月收支 4 12" xfId="41897"/>
    <cellStyle name="Comma  - Style8 4 4 2 2" xfId="41898"/>
    <cellStyle name="好_咸宁市直2013年政府基建支出预算表（一上) 2 10 8" xfId="41899"/>
    <cellStyle name="好_2012年调整预算 6 2 2" xfId="41900"/>
    <cellStyle name="常规 10 3 2 9" xfId="41901"/>
    <cellStyle name="常规 23 8" xfId="41902"/>
    <cellStyle name="常规 18 8" xfId="41903"/>
    <cellStyle name="Accent2 - 20% 7 2 2 2" xfId="41904"/>
    <cellStyle name="差_2013年财政收支表（2月8日） 3 14" xfId="41905"/>
    <cellStyle name="常规 5 3 2 7 7 2" xfId="41906"/>
    <cellStyle name="差_Book1_1 7 9 2" xfId="41907"/>
    <cellStyle name="常规 2 10 2 6 2" xfId="41908"/>
    <cellStyle name="常规 2 2 2 7 11" xfId="41909"/>
    <cellStyle name="Linked Cells 11 2" xfId="41910"/>
    <cellStyle name="差_2015年开发区收支预算表20150301 3 12" xfId="41911"/>
    <cellStyle name="好_财政优惠政策计算表20140527 11 2" xfId="41912"/>
    <cellStyle name="好_2015年开发区收支预算表20150826定稿（加科技明细）结算后调整 2 9 10" xfId="41913"/>
    <cellStyle name="Accent6 - 20% 4 2 7" xfId="41914"/>
    <cellStyle name="好_2015年开发区收支预算表20150301 2 8 4" xfId="41915"/>
    <cellStyle name="好_2015年元-12月收支 10 9" xfId="41916"/>
    <cellStyle name="Accent2 - 60% 5 14" xfId="41917"/>
    <cellStyle name="好_123 5 5 2" xfId="41918"/>
    <cellStyle name="Accent6 4 8 2 2" xfId="41919"/>
    <cellStyle name="差_2014年元-12月收支 2 19 2" xfId="41920"/>
    <cellStyle name="差_2014年元-12月收支 2 24 2" xfId="41921"/>
    <cellStyle name="Accent3 - 40% 11 2 2 2" xfId="41922"/>
    <cellStyle name="常规 2 2 2 3 6 2 2" xfId="41923"/>
    <cellStyle name="Accent3 - 20% 9 6 2" xfId="41924"/>
    <cellStyle name="常规 5 11 9" xfId="41925"/>
    <cellStyle name="Accent2 - 40% 17 2" xfId="41926"/>
    <cellStyle name="Accent2 - 40% 22 2" xfId="41927"/>
    <cellStyle name="常规 6 2 9" xfId="41928"/>
    <cellStyle name="常规 10 3 6 14" xfId="41929"/>
    <cellStyle name="常规 2 7 5 8" xfId="41930"/>
    <cellStyle name="Accent1 - 40% 12 5" xfId="41931"/>
    <cellStyle name="Comma  - Style3 10 8 2" xfId="41932"/>
    <cellStyle name="常规 2 2 6 2 9 11 2" xfId="41933"/>
    <cellStyle name="Accent4 - 60% 4 2" xfId="41934"/>
    <cellStyle name="常规 2 9 12 6" xfId="41935"/>
    <cellStyle name="差_Book1_1 9 11 2" xfId="41936"/>
    <cellStyle name="货币 2 9 13" xfId="41937"/>
    <cellStyle name="差_（定稿）2013年开发区区域内税收汇总03版 5 13 2" xfId="41938"/>
    <cellStyle name="Accent4 - 20% 11 2 6" xfId="41939"/>
    <cellStyle name="常规 9 3 9 13 2" xfId="41940"/>
    <cellStyle name="Accent3 - 60% 8" xfId="41941"/>
    <cellStyle name="差_2015年开发区收支预算表20150301 2 10 13 2" xfId="41942"/>
    <cellStyle name="RevList 8" xfId="41943"/>
    <cellStyle name="PSChar 9" xfId="41944"/>
    <cellStyle name="差_（定稿）2013年开发区区域内税收汇总03版 2 4 8 2" xfId="41945"/>
    <cellStyle name="常规 2 8 11 2" xfId="41946"/>
    <cellStyle name="Accent6 3 6" xfId="41947"/>
    <cellStyle name="好_财政优惠政策计算表20140527 3 9" xfId="41948"/>
    <cellStyle name="Accent4 - 40% 4 11" xfId="41949"/>
    <cellStyle name="Comma  - Style5 4 2 2" xfId="41950"/>
    <cellStyle name="好_2015年元-12月收支 2 5 2" xfId="41951"/>
    <cellStyle name="常规 2 2 2 10 8 8 2" xfId="41952"/>
    <cellStyle name="Accent4 - 20% 4 5 2" xfId="41953"/>
    <cellStyle name="差_123 2 10 7" xfId="41954"/>
    <cellStyle name="常规 2 2 2 10 7 9 2" xfId="41955"/>
    <cellStyle name="Comma  - Style1 5 14" xfId="41956"/>
    <cellStyle name="Accent1 4 11" xfId="41957"/>
    <cellStyle name="Comma  - Style6 2 10 3" xfId="41958"/>
    <cellStyle name="好_财政优惠政策计算表20140527 2 6 4 2" xfId="41959"/>
    <cellStyle name="常规 5 2 2 6 13 2" xfId="41960"/>
    <cellStyle name="Comma  - Style5 8 11 2" xfId="41961"/>
    <cellStyle name="强调 3 2 9" xfId="41962"/>
    <cellStyle name="差_元-3月开发区税收收入完成情况表 2 5 5 2" xfId="41963"/>
    <cellStyle name="Accent3 - 20% 3 12 2" xfId="41964"/>
    <cellStyle name="好_元-3月开发区税收收入完成情况表 6 2" xfId="41965"/>
    <cellStyle name="常规 14 2 9 8" xfId="41966"/>
    <cellStyle name="Accent3 - 40% 12 2 2" xfId="41967"/>
    <cellStyle name="常规 9 3 6 11 2" xfId="41968"/>
    <cellStyle name="Input Cells 5" xfId="41969"/>
    <cellStyle name="PSDate 10" xfId="41970"/>
    <cellStyle name="差_2015年元-12月收支 11 14 2" xfId="41971"/>
    <cellStyle name="常规 2 5 10 9 2" xfId="41972"/>
    <cellStyle name="差_（定稿）2013年开发区区域内税收汇总03版 9" xfId="41973"/>
    <cellStyle name="常规 28 12" xfId="41974"/>
    <cellStyle name="Comma  - Style8 10 6 3" xfId="41975"/>
    <cellStyle name="好_123 2 6 12" xfId="41976"/>
    <cellStyle name="差_2014年元-12月收支 2 6 8" xfId="41977"/>
    <cellStyle name="好_123 2 2 5 2" xfId="41978"/>
    <cellStyle name="Comma  - Style2 18 2" xfId="41979"/>
    <cellStyle name="Comma  - Style2 23 2" xfId="41980"/>
    <cellStyle name="差_2015年元-12月收支 4 11 2" xfId="41981"/>
    <cellStyle name="常规 4 4 9 2 2" xfId="41982"/>
    <cellStyle name="差_财政优惠政策计算表20140527 2 7" xfId="41983"/>
    <cellStyle name="表标题 5 3" xfId="41984"/>
    <cellStyle name="差_Book1_1 8 14 2" xfId="41985"/>
    <cellStyle name="常规 17 10 11" xfId="41986"/>
    <cellStyle name="Accent3 - 20% 9 8 2" xfId="41987"/>
    <cellStyle name="常规 5 13 9" xfId="41988"/>
    <cellStyle name="差_2013年财政收支表（2月8日） 6 10 2" xfId="41989"/>
    <cellStyle name="Accent5 - 20% 8 13" xfId="41990"/>
    <cellStyle name="检查单元格 2 4" xfId="41991"/>
    <cellStyle name="差_元-3月开发区税收收入完成情况表 12 4" xfId="41992"/>
    <cellStyle name="常规 2 2 2 3 8 9 2" xfId="41993"/>
    <cellStyle name="好_（定稿）2013年开发区区域内税收汇总03版 4 3" xfId="41994"/>
    <cellStyle name="Accent6 - 60% 7 2 7" xfId="41995"/>
    <cellStyle name="好_2013年财政收支表（2月8日） 11 3" xfId="41996"/>
    <cellStyle name="常规 2 2 2 7 20" xfId="41997"/>
    <cellStyle name="常规 2 2 2 7 15" xfId="41998"/>
    <cellStyle name="Accent2 - 60% 9 6" xfId="41999"/>
    <cellStyle name="SHADEDSTORES 6 3 2" xfId="42000"/>
    <cellStyle name="常规 2 6 4 5" xfId="42001"/>
    <cellStyle name="Accent6 - 20% 5 2 5 2" xfId="42002"/>
    <cellStyle name="差_元-3月开发区税收收入完成情况表 2 5 3" xfId="42003"/>
    <cellStyle name="常规 2 2 7 2 12 2" xfId="42004"/>
    <cellStyle name="差_2012年调整预算 2 7 11" xfId="42005"/>
    <cellStyle name="常规 2 2 4 15" xfId="42006"/>
    <cellStyle name="好_123 4 9" xfId="42007"/>
    <cellStyle name="常规 2 2 2 6 5 9 2" xfId="42008"/>
    <cellStyle name="Accent5 - 60% 8 2 2 2 2" xfId="42009"/>
    <cellStyle name="好_财政优惠政策计算表20140527 2 5 2" xfId="42010"/>
    <cellStyle name="Accent1 - 60% 5" xfId="42011"/>
    <cellStyle name="好_元-3月开发区税收收入完成情况表 2 6 9 2" xfId="42012"/>
    <cellStyle name="好_2013年财政收支表（2月8日） 2 12 3" xfId="42013"/>
    <cellStyle name="差_2015年开发区收支预算表20150826定稿（加科技明细）结算后调整 2 9 2 2" xfId="42014"/>
    <cellStyle name="常规 10 3 4 14" xfId="42015"/>
    <cellStyle name="好_Book1_1 6 10 2" xfId="42016"/>
    <cellStyle name="好_咸宁市直2013年政府基建支出预算表（一上) 3 9 2" xfId="42017"/>
    <cellStyle name="Accent4 - 20% 8 2 3" xfId="42018"/>
    <cellStyle name="差_（定稿）2013年开发区区域内税收汇总03版 2 10 11 2" xfId="42019"/>
    <cellStyle name="Accent5 - 40% 4 2 4 2" xfId="42020"/>
    <cellStyle name="Comma  - Style7 12 6 2" xfId="42021"/>
    <cellStyle name="好_2015年开发区收支预算表20150826定稿（加科技明细）结算后调整 2 2 8 2" xfId="42022"/>
    <cellStyle name="常规 2 2 8 2 2 9" xfId="42023"/>
    <cellStyle name="Comma  - Style1 20" xfId="42024"/>
    <cellStyle name="Comma  - Style1 15" xfId="42025"/>
    <cellStyle name="Accent1 5 14" xfId="42026"/>
    <cellStyle name="Header2 5 8" xfId="42027"/>
    <cellStyle name="好_2015年开发区收支预算表20150301 9 7" xfId="42028"/>
    <cellStyle name="常规 2 2 14 4 2" xfId="42029"/>
    <cellStyle name="_Book1_1 9 5" xfId="42030"/>
    <cellStyle name="差_咸宁市直2013年政府基建支出预算表（一上) 6 7 2" xfId="42031"/>
    <cellStyle name="Accent6 - 20% 5 10 2" xfId="42032"/>
    <cellStyle name="常规 18 11 14 2" xfId="42033"/>
    <cellStyle name="常规 2 2 9 2 8 2 2" xfId="42034"/>
    <cellStyle name="Accent5 - 20% 3 13 2" xfId="42035"/>
    <cellStyle name="Accent5 9 3" xfId="42036"/>
    <cellStyle name="Percent [2] 2 2 2" xfId="42037"/>
    <cellStyle name="好_2015年开发区收支预算表20150301 11 4 2" xfId="42038"/>
    <cellStyle name="常规 2 2 8 2 4 6 2" xfId="42039"/>
    <cellStyle name="常规 4 3 8 14" xfId="42040"/>
    <cellStyle name="常规 2 4 12 4" xfId="42041"/>
    <cellStyle name="Comma  - Style1 11 4" xfId="42042"/>
    <cellStyle name="差_Book1 11 10" xfId="42043"/>
    <cellStyle name="Header2 5 4 4" xfId="42044"/>
    <cellStyle name="差_Book1 9 14" xfId="42045"/>
    <cellStyle name="Accent4 - 40% 11 10 2" xfId="42046"/>
    <cellStyle name="Accent6 - 40% 2 2 3 2" xfId="42047"/>
    <cellStyle name="常规 5 3 4 2" xfId="42048"/>
    <cellStyle name="Accent2 - 60% 2 10" xfId="42049"/>
    <cellStyle name="好_123 8 11" xfId="42050"/>
    <cellStyle name="好_咸宁市直2013年政府基建支出预算表（一上) 10 4 2" xfId="42051"/>
    <cellStyle name="Comma  - Style7 7 11 2" xfId="42052"/>
    <cellStyle name="差_（定稿）2013年开发区区域内税收汇总03版 2 9 12 2" xfId="42053"/>
    <cellStyle name="货币 2 6 7 2" xfId="42054"/>
    <cellStyle name="后继超级链接 2 7" xfId="42055"/>
    <cellStyle name="Comma  - Style2 11 11 2 2" xfId="42056"/>
    <cellStyle name="常规 3 30 2" xfId="42057"/>
    <cellStyle name="常规 3 25 2" xfId="42058"/>
    <cellStyle name="常规 14 2 6 4 2" xfId="42059"/>
    <cellStyle name="Accent6 - 20% 3 15" xfId="42060"/>
    <cellStyle name="Input [yellow] 6 11" xfId="42061"/>
    <cellStyle name="常规 2 10 12 8 2" xfId="42062"/>
    <cellStyle name="好_元-3月开发区税收收入完成情况表 2 12 6 2" xfId="42063"/>
    <cellStyle name="超级链接 6 12 2" xfId="42064"/>
    <cellStyle name="好_2012年调整预算 10 9" xfId="42065"/>
    <cellStyle name="常规 16 2 3" xfId="42066"/>
    <cellStyle name="差_Book1_1 3 8" xfId="42067"/>
    <cellStyle name="常规 4 4 4" xfId="42068"/>
    <cellStyle name="好_Book1 9 5" xfId="42069"/>
    <cellStyle name="常规 5 3 2 3 6" xfId="42070"/>
    <cellStyle name="常规 2 2 5 2 3 10" xfId="42071"/>
    <cellStyle name="常规 2 2 2 4 7 13 2" xfId="42072"/>
    <cellStyle name="差_咸宁市直2013年政府基建支出预算表（一上) 2 8 14 2" xfId="42073"/>
    <cellStyle name="常规 2 2 13 4" xfId="42074"/>
    <cellStyle name="好_2012年调整预算 2 4 5" xfId="42075"/>
    <cellStyle name="好_2013年财政收支表（2月8日） 2 12 6 2" xfId="42076"/>
    <cellStyle name="常规 2 2 4 2 8 8 2" xfId="42077"/>
    <cellStyle name="常规 7 8 7 2" xfId="42078"/>
    <cellStyle name="差_2012年调整预算 9 14" xfId="42079"/>
    <cellStyle name="好_2012年调整预算 4 2 2" xfId="42080"/>
    <cellStyle name="Accent1 - 20% 5 9" xfId="42081"/>
    <cellStyle name="差_2015年开发区收支预算表20150826定稿（加科技明细）结算后调整 8 2 2" xfId="42082"/>
    <cellStyle name="好_123 2 3 12" xfId="42083"/>
    <cellStyle name="常规 6 2 3 12 2" xfId="42084"/>
    <cellStyle name="差_财政优惠政策计算表20140527 2 10 8" xfId="42085"/>
    <cellStyle name="常规 2 2 3 4 2" xfId="42086"/>
    <cellStyle name="Accent6 - 60% 10 2 6 2 2" xfId="42087"/>
    <cellStyle name="Body 2 11 2 2" xfId="42088"/>
    <cellStyle name="差_2015年元-12月收支 17" xfId="42089"/>
    <cellStyle name="差_2015年元-12月收支 22" xfId="42090"/>
    <cellStyle name="Header2 6 3" xfId="42091"/>
    <cellStyle name="常规 2 8 5 14" xfId="42092"/>
    <cellStyle name="Comma  - Style7 2 7 3" xfId="42093"/>
    <cellStyle name="常规 2 2 2 5 12 9" xfId="42094"/>
    <cellStyle name="Accent6 - 20% 9 2 6 2 2" xfId="42095"/>
    <cellStyle name="差_2012年调整预算 7 11 2" xfId="42096"/>
    <cellStyle name="Accent3 5 2 6" xfId="42097"/>
    <cellStyle name="好_财政优惠政策计算表20140527 4 13 2" xfId="42098"/>
    <cellStyle name="Accent3 - 20% 6 2 2" xfId="42099"/>
    <cellStyle name="常规 4 2 10 14" xfId="42100"/>
    <cellStyle name="Accent1 7 2" xfId="42101"/>
    <cellStyle name="常规 6 8 8 2" xfId="42102"/>
    <cellStyle name="差_2014年元-12月收支 2 2 6 2" xfId="42103"/>
    <cellStyle name="差_Book1_1 6 11 2" xfId="42104"/>
    <cellStyle name="Accent6 - 20% 4 3 3" xfId="42105"/>
    <cellStyle name="好_2015年元-12月收支 11 5" xfId="42106"/>
    <cellStyle name="Accent1 - 40% 8 7" xfId="42107"/>
    <cellStyle name="差_元-3月开发区税收收入完成情况表 4 8 2" xfId="42108"/>
    <cellStyle name="Accent2 - 40% 11 8" xfId="42109"/>
    <cellStyle name="差_2012-2013年结算140424李爱民 2 2 9 2" xfId="42110"/>
    <cellStyle name="Comma  - Style1 6" xfId="42111"/>
    <cellStyle name="差_财政优惠政策计算表20140527 9 5" xfId="42112"/>
    <cellStyle name="40% - 强调文字颜色 4 2 4" xfId="42113"/>
    <cellStyle name="常规 6 2 2 9" xfId="42114"/>
    <cellStyle name="常规 18 3 12 2" xfId="42115"/>
    <cellStyle name="好_（定稿）2013年开发区区域内税收汇总03版 10 12" xfId="42116"/>
    <cellStyle name="SHADEDSTORES 6 12 3" xfId="42117"/>
    <cellStyle name="Accent5 - 20% 11 11" xfId="42118"/>
    <cellStyle name="常规 2 2 2 10 2" xfId="42119"/>
    <cellStyle name="20% - 强调文字颜色 5 2 2" xfId="42120"/>
    <cellStyle name="差_2013年财政收支表（2月8日） 2 12 11" xfId="42121"/>
    <cellStyle name="Comma  - Style4 2 8 3" xfId="42122"/>
    <cellStyle name="常规 2 2 2 2 7 7" xfId="42123"/>
    <cellStyle name="差_咸宁市直2013年政府基建支出预算表（一上) 8 2" xfId="42124"/>
    <cellStyle name="好_2015年元-12月收支 9" xfId="42125"/>
    <cellStyle name="Comma  - Style3 4 14 2" xfId="42126"/>
    <cellStyle name="常规 2 2 8 2 8 11" xfId="42127"/>
    <cellStyle name="常规 2 2 3 2 2 6" xfId="42128"/>
    <cellStyle name="好_123 2 11 8" xfId="42129"/>
    <cellStyle name="常规 17 4 9 2" xfId="42130"/>
    <cellStyle name="表标题 3 7 2 2" xfId="42131"/>
    <cellStyle name="Accent4 - 20% 9 2 2" xfId="42132"/>
    <cellStyle name="寘嬫愗傝_Region Orders (2)" xfId="42133"/>
    <cellStyle name="Accent6 - 60% 9 13 2" xfId="42134"/>
    <cellStyle name="强调 2 10 13 2" xfId="42135"/>
    <cellStyle name="SHADEDSTORES 6 13 2" xfId="42136"/>
    <cellStyle name="好_咸宁市直2013年政府基建支出预算表（一上) 2 8 5 2" xfId="42137"/>
    <cellStyle name="差_2012-2013年结算140424李爱民 2 24" xfId="42138"/>
    <cellStyle name="差_2012-2013年结算140424李爱民 2 19" xfId="42139"/>
    <cellStyle name="常规 8 9 6 2" xfId="42140"/>
    <cellStyle name="差_2013年财政收支表（2月8日） 9 10" xfId="42141"/>
    <cellStyle name="Comma  - Style5 8 10 2" xfId="42142"/>
    <cellStyle name="Accent6 2 4" xfId="42143"/>
    <cellStyle name="好_2015年开发区收支预算表20150826定稿（加科技明细）结算后调整 2 2 8" xfId="42144"/>
    <cellStyle name="好_2015年元-12月收支 2 8 7" xfId="42145"/>
    <cellStyle name="SHADEDSTORES 4 10 3" xfId="42146"/>
    <cellStyle name="未定义 2 8 4" xfId="42147"/>
    <cellStyle name="常规 12 2 19 2" xfId="42148"/>
    <cellStyle name="常规 10 13 13" xfId="42149"/>
    <cellStyle name="差_2014年元-12月收支 2 7 10 2" xfId="42150"/>
    <cellStyle name="Accent6 - 20% 9 3 2 2" xfId="42151"/>
    <cellStyle name="常规 2 10 2 4" xfId="42152"/>
    <cellStyle name="后继超链接 3 2 2" xfId="42153"/>
    <cellStyle name="常规 2 2 9 2 4 11 2" xfId="42154"/>
    <cellStyle name="常规 5 8 9" xfId="42155"/>
    <cellStyle name="Accent1 - 60% 10 9" xfId="42156"/>
    <cellStyle name="常规 9 10" xfId="42157"/>
    <cellStyle name="好_2015年开发区收支预算表20150301 2 7 6" xfId="42158"/>
    <cellStyle name="常规 9 2 5 2 2" xfId="42159"/>
    <cellStyle name="适中 2 3" xfId="42160"/>
    <cellStyle name="常规 10 3 9 4" xfId="42161"/>
    <cellStyle name="常规 8 10 13 2" xfId="42162"/>
    <cellStyle name="好_2014年元-12月收支 11 8 2" xfId="42163"/>
    <cellStyle name="Comma  - Style4 8 13 2" xfId="42164"/>
    <cellStyle name="常规 4 4 3 5 2" xfId="42165"/>
    <cellStyle name="常规 5 25 2" xfId="42166"/>
    <cellStyle name="好_2015年开发区收支预算表20150301 2 2 5 2" xfId="42167"/>
    <cellStyle name="强调 2 9 9" xfId="42168"/>
    <cellStyle name="Comma  - Style8 6 7 2 2" xfId="42169"/>
    <cellStyle name="差_财政优惠政策计算表20140527 2 7 3" xfId="42170"/>
    <cellStyle name="常规 4 4 7 3 2" xfId="42171"/>
    <cellStyle name="Comma  - Style4 9 2 2" xfId="42172"/>
    <cellStyle name="常规 2 2 2 7 12 7" xfId="42173"/>
    <cellStyle name="Accent6 - 60% 6 6" xfId="42174"/>
    <cellStyle name="后继超级链接 6 12" xfId="42175"/>
    <cellStyle name="常规 8 11 2 2" xfId="42176"/>
    <cellStyle name="常规 2 2 3 2 7 9" xfId="42177"/>
    <cellStyle name="差_（定稿）2013年开发区区域内税收汇总03版 4 6" xfId="42178"/>
    <cellStyle name="常规 2 2 8 2 4 13 2" xfId="42179"/>
    <cellStyle name="常规 2 6 3 4" xfId="42180"/>
    <cellStyle name="强调 1 5 8 2" xfId="42181"/>
    <cellStyle name="Accent6 - 20% 9 2 5 2 2" xfId="42182"/>
    <cellStyle name="强调 2 11 9" xfId="42183"/>
    <cellStyle name="常规 7 13 6" xfId="42184"/>
    <cellStyle name="Accent6 - 20% 9 12 3" xfId="42185"/>
    <cellStyle name="差_2013年财政收支表（2月8日） 5 10" xfId="42186"/>
    <cellStyle name="差_（定稿）2013年开发区区域内税收汇总03版 2 18" xfId="42187"/>
    <cellStyle name="差_（定稿）2013年开发区区域内税收汇总03版 2 23" xfId="42188"/>
    <cellStyle name="好_咸宁市直2013年政府基建支出预算表（一上) 5 5" xfId="42189"/>
    <cellStyle name="Accent4 - 20% 4 2 6 2" xfId="42190"/>
    <cellStyle name="日期 2 2" xfId="42191"/>
    <cellStyle name="常规 13 5 4 2" xfId="42192"/>
    <cellStyle name="常规 2 2 2 4 4 2" xfId="42193"/>
    <cellStyle name="差_2012年调整预算 4 10" xfId="42194"/>
    <cellStyle name="好_2015年开发区收支预算表20150826定稿（加科技明细）结算后调整 13 5 2" xfId="42195"/>
    <cellStyle name="差_元-3月开发区税收收入完成情况表 2 8 4" xfId="42196"/>
    <cellStyle name="常规 18 6 6" xfId="42197"/>
    <cellStyle name="常规 13 11 12 2" xfId="42198"/>
    <cellStyle name="好_2015年元-12月收支 2 3 9" xfId="42199"/>
    <cellStyle name="常规 2 22 2 2" xfId="42200"/>
    <cellStyle name="常规 2 17 2 2" xfId="42201"/>
    <cellStyle name="好_2013年财政收支表（2月8日） 2 11 8" xfId="42202"/>
    <cellStyle name="差_2012-2013年结算140424李爱民 2 7 3 2" xfId="42203"/>
    <cellStyle name="好_2015年开发区收支预算表20150826定稿（加科技明细）结算后调整 2 5 4" xfId="42204"/>
    <cellStyle name="Accent3 - 60% 18" xfId="42205"/>
    <cellStyle name="Accent3 - 60% 23" xfId="42206"/>
    <cellStyle name="常规 2 18 4 2" xfId="42207"/>
    <cellStyle name="Accent4 - 40% 7 4" xfId="42208"/>
    <cellStyle name="常规 7 2 10 4" xfId="42209"/>
    <cellStyle name="常规 2 13 13" xfId="42210"/>
    <cellStyle name="常规 2 9 11 5" xfId="42211"/>
    <cellStyle name="好_2015年元-12月收支 13 13 2" xfId="42212"/>
    <cellStyle name="差_元-3月开发区税收收入完成情况表 8 10" xfId="42213"/>
    <cellStyle name="差_2015年开发区收支预算表20150826定稿（加科技明细）结算后调整 4 8" xfId="42214"/>
    <cellStyle name="常规 11 2 5 6 2" xfId="42215"/>
    <cellStyle name="好_2015年开发区收支预算表20150826定稿（加科技明细）结算后调整 2 4 11 2" xfId="42216"/>
    <cellStyle name="后继超级链接 5 8" xfId="42217"/>
    <cellStyle name="常规 2 2 2 7 3 7" xfId="42218"/>
    <cellStyle name="Comma  - Style3 5 10 2" xfId="42219"/>
    <cellStyle name="Accent5 - 20% 11 2 5" xfId="42220"/>
    <cellStyle name="Accent4 - 60% 9 2" xfId="42221"/>
    <cellStyle name="输出 6" xfId="42222"/>
    <cellStyle name="常规 18 10 5" xfId="42223"/>
    <cellStyle name="Prefilled 2 6 4" xfId="42224"/>
    <cellStyle name="Accent5 7 2 4 2 2" xfId="42225"/>
    <cellStyle name="差_咸宁市直2013年政府基建支出预算表（一上) 2 11 10" xfId="42226"/>
    <cellStyle name="常规 2 2 2 4 6 9" xfId="42227"/>
    <cellStyle name="差_2013年财政收支表（2月8日） 2 7 12" xfId="42228"/>
    <cellStyle name="差_2012-2013年结算140424李爱民 2 12 5" xfId="42229"/>
    <cellStyle name="Comma  - Style5 8 7 3" xfId="42230"/>
    <cellStyle name="强调 1 11 5 2" xfId="42231"/>
    <cellStyle name="差_2015年开发区收支预算表20150826定稿（加科技明细）结算后调整 12 7 2" xfId="42232"/>
    <cellStyle name="常规 6 13 2 2" xfId="42233"/>
    <cellStyle name="Comma  - Style2 2" xfId="42234"/>
    <cellStyle name="常规 10 2 11 8" xfId="42235"/>
    <cellStyle name="数字 6" xfId="42236"/>
    <cellStyle name="后继超链接 8 13" xfId="42237"/>
    <cellStyle name="差_2014年元-12月收支 8 8 2" xfId="42238"/>
    <cellStyle name="差_咸宁市直2013年政府基建支出预算表（一上) 2 5 9 2" xfId="42239"/>
    <cellStyle name="常规 7 4 10 2" xfId="42240"/>
    <cellStyle name="_20100326高清市院遂宁检察院1080P配置清单26日改" xfId="42241"/>
    <cellStyle name="Accent4 - 40% 10 5" xfId="42242"/>
    <cellStyle name="Accent1 7 8" xfId="42243"/>
    <cellStyle name="Comma  - Style8 10 12 3" xfId="42244"/>
    <cellStyle name="常规 2 9 16" xfId="42245"/>
    <cellStyle name="常规 2 9 21" xfId="42246"/>
    <cellStyle name="常规 11 2 20" xfId="42247"/>
    <cellStyle name="常规 11 2 15" xfId="42248"/>
    <cellStyle name="常规 2 2 2 8 7 7 2" xfId="42249"/>
    <cellStyle name="常规 2 2 2 9 5 13 2" xfId="42250"/>
    <cellStyle name="Accent6 9 12 2 2" xfId="42251"/>
    <cellStyle name="Accent6 - 20% 5 10" xfId="42252"/>
    <cellStyle name="常规 18 11 14" xfId="42253"/>
    <cellStyle name="差_财政优惠政策计算表20140527 2 6 5" xfId="42254"/>
    <cellStyle name="表标题 20 2 2" xfId="42255"/>
    <cellStyle name="表标题 15 2 2" xfId="42256"/>
    <cellStyle name="Accent1 - 20% 8 12 2" xfId="42257"/>
    <cellStyle name="常规 6 2 4 4 2" xfId="42258"/>
    <cellStyle name="常规 22 11" xfId="42259"/>
    <cellStyle name="常规 17 11" xfId="42260"/>
    <cellStyle name="差_2015年开发区收支预算表20150826定稿（加科技明细）结算后调整 2 8 13" xfId="42261"/>
    <cellStyle name="好_2013年财政收支表（2月8日） 2 7 7" xfId="42262"/>
    <cellStyle name="常规 9 3 2 10 2" xfId="42263"/>
    <cellStyle name="Accent6 - 20% 3 11 2 2" xfId="42264"/>
    <cellStyle name="表标题 3 15" xfId="42265"/>
    <cellStyle name="Accent2 - 60% 9" xfId="42266"/>
    <cellStyle name="Comma  - Style4 13 2 2" xfId="42267"/>
    <cellStyle name="常规 2 2 2 6 5 3 2" xfId="42268"/>
    <cellStyle name="差_咸宁市直2013年政府基建支出预算表（一上) 10 6" xfId="42269"/>
    <cellStyle name="常规 2 5 2 7 2" xfId="42270"/>
    <cellStyle name="常规 2 20 6 2" xfId="42271"/>
    <cellStyle name="常规 2 15 6 2" xfId="42272"/>
    <cellStyle name="好_元-3月开发区税收收入完成情况表 2 2 3" xfId="42273"/>
    <cellStyle name="差_2012-2013年结算140424李爱民 2 5 7 2" xfId="42274"/>
    <cellStyle name="常规 2 2 12 3" xfId="42275"/>
    <cellStyle name="常规 4 4 5 2 2" xfId="42276"/>
    <cellStyle name="好_2014年元-12月收支 13 5 2" xfId="42277"/>
    <cellStyle name="常规 37 2" xfId="42278"/>
    <cellStyle name="适中 4 2" xfId="42279"/>
    <cellStyle name="常规 6 5" xfId="42280"/>
    <cellStyle name="Accent5 - 40% 5 3 2" xfId="42281"/>
    <cellStyle name="Accent2 - 60% 9 2" xfId="42282"/>
    <cellStyle name="小数 11 13" xfId="42283"/>
    <cellStyle name="Comma  - Style8 2 7 2" xfId="42284"/>
    <cellStyle name="差_123 16" xfId="42285"/>
    <cellStyle name="差_123 21" xfId="42286"/>
    <cellStyle name="Accent4 - 20% 8 3 2" xfId="42287"/>
    <cellStyle name="Accent1 - 60% 9 2 5" xfId="42288"/>
    <cellStyle name="超级链接 10 12" xfId="42289"/>
    <cellStyle name="日期 9" xfId="42290"/>
    <cellStyle name="常规 10 2 2 11 2" xfId="42291"/>
    <cellStyle name="Accent6 11 2" xfId="42292"/>
    <cellStyle name="常规 2 2 17 9" xfId="42293"/>
    <cellStyle name="Comma  - Style7 12 12 3" xfId="42294"/>
    <cellStyle name="常规 2 6 10 5" xfId="42295"/>
    <cellStyle name="差_Book1 5 8" xfId="42296"/>
    <cellStyle name="好_2015年开发区收支预算表20150826定稿（加科技明细）结算后调整 4 15" xfId="42297"/>
    <cellStyle name="Accent5 15" xfId="42298"/>
    <cellStyle name="Accent5 20" xfId="42299"/>
    <cellStyle name="好_Book1_1 2 8 2 2" xfId="42300"/>
    <cellStyle name="差_2015年开发区收支预算表20150301 8 2" xfId="42301"/>
    <cellStyle name="后继超链接 3 12" xfId="42302"/>
    <cellStyle name="SHADEDSTORES 6 10 3 2" xfId="42303"/>
    <cellStyle name="Accent3 - 40% 5 11 2" xfId="42304"/>
    <cellStyle name="常规 2 5 11 11 2" xfId="42305"/>
    <cellStyle name="好_2015年元-12月收支 2 9 5 2" xfId="42306"/>
    <cellStyle name="好_2012-2013年结算140424李爱民 2 8 7 2" xfId="42307"/>
    <cellStyle name="货币 2 11 3" xfId="42308"/>
    <cellStyle name="差_2015年开发区收支预算表20150301 11 9" xfId="42309"/>
    <cellStyle name="好_2014年元-12月收支 2 6 3 2" xfId="42310"/>
    <cellStyle name="差_2015年元-12月收支 10 10 2" xfId="42311"/>
    <cellStyle name="Percent [2] 3 2" xfId="42312"/>
    <cellStyle name="Accent3 - 40% 10 10" xfId="42313"/>
    <cellStyle name="常规 9 2 11 10" xfId="42314"/>
    <cellStyle name="Accent5 10 2 3 2" xfId="42315"/>
    <cellStyle name="常规 16 2 18 2" xfId="42316"/>
    <cellStyle name="好_财政优惠政策计算表20140527 2 4 3" xfId="42317"/>
    <cellStyle name="常规 8 7 6" xfId="42318"/>
    <cellStyle name="_ET_STYLE_NoName_00__Book1_1 10" xfId="42319"/>
    <cellStyle name="差_Book1_1 7 4" xfId="42320"/>
    <cellStyle name="常规 5 3 2 7 2" xfId="42321"/>
    <cellStyle name="常规 7 2 5 2" xfId="42322"/>
    <cellStyle name="常规 2 2 4 2 2 6 2" xfId="42323"/>
    <cellStyle name="好_（定稿）2013年开发区区域内税收汇总03版 2 10 9" xfId="42324"/>
    <cellStyle name="Accent2 - 20% 8 9 2" xfId="42325"/>
    <cellStyle name="表标题 5 9 2 2" xfId="42326"/>
    <cellStyle name="好_2015年元-12月收支 10 4 2" xfId="42327"/>
    <cellStyle name="Accent6 - 20% 4 2 2 2" xfId="42328"/>
    <cellStyle name="好_2015年开发区收支预算表20150301 10 10" xfId="42329"/>
    <cellStyle name="Accent2 - 20% 9 2 2" xfId="42330"/>
    <cellStyle name="差_2013年财政收支表（2月8日） 2 4 3" xfId="42331"/>
    <cellStyle name="好_2012年调整预算 2 11 9" xfId="42332"/>
    <cellStyle name="好_2014年元-12月收支 2 11 10" xfId="42333"/>
    <cellStyle name="差_元-3月开发区税收收入完成情况表 2 5 14 2" xfId="42334"/>
    <cellStyle name="好_财政优惠政策计算表20140527 2 4 2" xfId="42335"/>
    <cellStyle name="Accent5 - 20% 6 12 2" xfId="42336"/>
    <cellStyle name="好 2 7" xfId="42337"/>
    <cellStyle name="好_Book1 3 7 2" xfId="42338"/>
    <cellStyle name="Input [yellow] 2 9 2" xfId="42339"/>
    <cellStyle name="常规 10 8 2" xfId="42340"/>
    <cellStyle name="好_2015年元-12月收支 2 12 14 2" xfId="42341"/>
    <cellStyle name="常规 13 3 12 2" xfId="42342"/>
    <cellStyle name="差_财政优惠政策计算表20140527 7 2" xfId="42343"/>
    <cellStyle name="常规 15 2 8 12" xfId="42344"/>
    <cellStyle name="Accent2 - 40% 2 3" xfId="42345"/>
    <cellStyle name="好_Book1 10 8 2" xfId="42346"/>
    <cellStyle name="好_2015年开发区收支预算表20150826定稿（加科技明细）结算后调整 2 2 12 2" xfId="42347"/>
    <cellStyle name="好_咸宁市直2013年政府基建支出预算表（一上) 2 9 9" xfId="42348"/>
    <cellStyle name="表标题 4 12 3" xfId="42349"/>
    <cellStyle name="Date 3 2" xfId="42350"/>
    <cellStyle name="Accent4 - 20% 2 13 2" xfId="42351"/>
    <cellStyle name="Accent6 - 40% 12 8" xfId="42352"/>
    <cellStyle name="好_2012-2013年结算140424李爱民 2 20" xfId="42353"/>
    <cellStyle name="好_2012-2013年结算140424李爱民 2 15" xfId="42354"/>
    <cellStyle name="Accent1 - 40% 11 2 5 2" xfId="42355"/>
    <cellStyle name="差_元-3月开发区税收收入完成情况表 2 9 11" xfId="42356"/>
    <cellStyle name="常规 2 4 10 11 2" xfId="42357"/>
    <cellStyle name="Accent6 - 60% 4 3" xfId="42358"/>
    <cellStyle name="常规 2 2 2 7 10 4" xfId="42359"/>
    <cellStyle name="常规 2 12 6" xfId="42360"/>
    <cellStyle name="Accent6 - 40% 4 2 6 2" xfId="42361"/>
    <cellStyle name="常规 16 2 6 12" xfId="42362"/>
    <cellStyle name="常规 2 2 4 2 3 8 2" xfId="42363"/>
    <cellStyle name="常规 7 3 7 2" xfId="42364"/>
    <cellStyle name="差_咸宁市直2013年政府基建支出预算表（一上) 2 12 2 2" xfId="42365"/>
    <cellStyle name="差_财政优惠政策计算表20140527 2 22 2" xfId="42366"/>
    <cellStyle name="差_财政优惠政策计算表20140527 2 17 2" xfId="42367"/>
    <cellStyle name="好_2015年元-12月收支 7 8" xfId="42368"/>
    <cellStyle name="Comma  - Style5 9 5" xfId="42369"/>
    <cellStyle name="标题 2 2 4 2 2" xfId="42370"/>
    <cellStyle name="差_2015年开发区收支预算表20150301 4 11" xfId="42371"/>
    <cellStyle name="货币 2 12 5" xfId="42372"/>
    <cellStyle name="常规 17 8 5 2" xfId="42373"/>
    <cellStyle name="好_123 12 2" xfId="42374"/>
    <cellStyle name="Accent6 - 60% 10 4 2" xfId="42375"/>
    <cellStyle name="强调 1 3 4" xfId="42376"/>
    <cellStyle name="60% - 强调文字颜色 6 5" xfId="42377"/>
    <cellStyle name="40% - 强调文字颜色 1 2 7" xfId="42378"/>
    <cellStyle name="好_2015年开发区收支预算表20150301 4 7" xfId="42379"/>
    <cellStyle name="差_咸宁市直2013年政府基建支出预算表（一上) 6 2 2" xfId="42380"/>
    <cellStyle name="_Book1_1 4 5" xfId="42381"/>
    <cellStyle name="差_2012年调整预算 2 10 3 2" xfId="42382"/>
    <cellStyle name="常规 16 2 9 10" xfId="42383"/>
    <cellStyle name="好_2015年开发区收支预算表20150826定稿（加科技明细）结算后调整 4 3" xfId="42384"/>
    <cellStyle name="常规 18 2 6 2" xfId="42385"/>
    <cellStyle name="好_Book1 11 12 2" xfId="42386"/>
    <cellStyle name="强调 3 4" xfId="42387"/>
    <cellStyle name="Accent6 - 20% 10 3 2 2" xfId="42388"/>
    <cellStyle name="常规 9 2 10 9" xfId="42389"/>
    <cellStyle name="Input [yellow] 4 5 4" xfId="42390"/>
    <cellStyle name="Comma  - Style5 12 9 3" xfId="42391"/>
    <cellStyle name="常规 10 9 12 2" xfId="42392"/>
    <cellStyle name="常规 3 3 6 6" xfId="42393"/>
    <cellStyle name="Accent6 - 60% 8" xfId="42394"/>
    <cellStyle name="好_元-3月开发区税收收入完成情况表 6 10" xfId="42395"/>
    <cellStyle name="Accent2 - 40% 5 7 2" xfId="42396"/>
    <cellStyle name="HEADING1 4 2" xfId="42397"/>
    <cellStyle name="差_咸宁市直2013年政府基建支出预算表（一上) 2 7 3" xfId="42398"/>
    <cellStyle name="常规 2 2 5 2 3 4" xfId="42399"/>
    <cellStyle name="好_2012-2013年结算140424李爱民 2 5 3" xfId="42400"/>
    <cellStyle name="强调 3 8 10 2" xfId="42401"/>
    <cellStyle name="Comma  - Style5 7 7 2" xfId="42402"/>
    <cellStyle name="好_2015年开发区收支预算表20150301 10 9" xfId="42403"/>
    <cellStyle name="Accent3 - 20% 2 5" xfId="42404"/>
    <cellStyle name="Accent5 - 60% 6 2 6 2" xfId="42405"/>
    <cellStyle name="好_2014年元-12月收支 2 8 13 2" xfId="42406"/>
    <cellStyle name="常规 8 6 10" xfId="42407"/>
    <cellStyle name="Comma  - Style7 9 12 3" xfId="42408"/>
    <cellStyle name="常规 9 3 2 5 2" xfId="42409"/>
    <cellStyle name="好_123 9 7 2" xfId="42410"/>
    <cellStyle name="差_2013年财政收支表（2月8日） 7 9 2" xfId="42411"/>
    <cellStyle name="Comma  - Style1 7 6 2" xfId="42412"/>
    <cellStyle name="表标题 11 4 2" xfId="42413"/>
    <cellStyle name="常规 4 2 12 8" xfId="42414"/>
    <cellStyle name="好_2015年元-12月收支 4 5" xfId="42415"/>
    <cellStyle name="常规 6 2 10 8 2" xfId="42416"/>
    <cellStyle name="Comma  - Style8 4 12 3" xfId="42417"/>
    <cellStyle name="Comma  - Style5 6 2" xfId="42418"/>
    <cellStyle name="常规 15 2 9 2" xfId="42419"/>
    <cellStyle name="Accent2 8 7" xfId="42420"/>
    <cellStyle name="好_2015年元-12月收支 12 6 2" xfId="42421"/>
    <cellStyle name="货币 2 4 8 2" xfId="42422"/>
    <cellStyle name="差_123 3 3" xfId="42423"/>
    <cellStyle name="强调文字颜色 6 2 5" xfId="42424"/>
    <cellStyle name="常规 13 2 10" xfId="42425"/>
    <cellStyle name="好_Book1 7 3" xfId="42426"/>
    <cellStyle name="常规 4 2 2" xfId="42427"/>
    <cellStyle name="小数 9 4 2" xfId="42428"/>
    <cellStyle name="差_2015年开发区收支预算表20150301 7 6 2" xfId="42429"/>
    <cellStyle name="常规 2 2 2 3" xfId="42430"/>
    <cellStyle name="好_（定稿）2013年开发区区域内税收汇总03版 2 12 12" xfId="42431"/>
    <cellStyle name="常规 2 2 2 10 9 4 2" xfId="42432"/>
    <cellStyle name="常规 2 2 2 10 3 8 2" xfId="42433"/>
    <cellStyle name="好_2014年元-12月收支 3 4" xfId="42434"/>
    <cellStyle name="强调 3 3 13" xfId="42435"/>
    <cellStyle name="强调 1 4 2 2" xfId="42436"/>
    <cellStyle name="差_2014年元-12月收支 2 9 9 2" xfId="42437"/>
    <cellStyle name="好_2015年开发区收支预算表20150826定稿（加科技明细）结算后调整 2 2 5" xfId="42438"/>
    <cellStyle name="差_（定稿）2013年开发区区域内税收汇总03版 2 5 9" xfId="42439"/>
    <cellStyle name="entry box 6 6 2 2" xfId="42440"/>
    <cellStyle name="差_2014年元-12月收支 2 7 9 2" xfId="42441"/>
    <cellStyle name="强调 1 2 2 2" xfId="42442"/>
    <cellStyle name="好_2015年开发区收支预算表20150826定稿（加科技明细）结算后调整 11 12 2" xfId="42443"/>
    <cellStyle name="差_财政优惠政策计算表20140527 2 4 12 2" xfId="42444"/>
    <cellStyle name="常规 2 11 9 2" xfId="42445"/>
    <cellStyle name="常规 16 2 3 10 2" xfId="42446"/>
    <cellStyle name="差_2015年元-12月收支 9 5" xfId="42447"/>
    <cellStyle name="常规 3 4 5 2" xfId="42448"/>
    <cellStyle name="差_2014年元-12月收支 3 6" xfId="42449"/>
    <cellStyle name="regstoresfromspecstores 2 3" xfId="42450"/>
    <cellStyle name="常规 2 5 5 6 2" xfId="42451"/>
    <cellStyle name="PSInt 14" xfId="42452"/>
    <cellStyle name="差_123 2 23 2" xfId="42453"/>
    <cellStyle name="差_123 2 18 2" xfId="42454"/>
    <cellStyle name="差_元-3月开发区税收收入完成情况表 2 5 12 2" xfId="42455"/>
    <cellStyle name="常规 2 2 2 9 5 7" xfId="42456"/>
    <cellStyle name="常规 5 11 7 2" xfId="42457"/>
    <cellStyle name="Accent2 - 40% 11 8 2" xfId="42458"/>
    <cellStyle name="Comma  - Style3 8 13 2 2" xfId="42459"/>
    <cellStyle name="常规 2 2 2 2 8 6 2" xfId="42460"/>
    <cellStyle name="Accent5 - 40% 2 11 2" xfId="42461"/>
    <cellStyle name="差_2014年元-12月收支 13 4" xfId="42462"/>
    <cellStyle name="常规 5 2 2 10 2" xfId="42463"/>
    <cellStyle name="常规 2 2 20 10 2" xfId="42464"/>
    <cellStyle name="常规 2 2 15 10 2" xfId="42465"/>
    <cellStyle name="常规 9 2 11 9" xfId="42466"/>
    <cellStyle name="常规 13 5 10" xfId="42467"/>
    <cellStyle name="entry box 5 2 2 2" xfId="42468"/>
    <cellStyle name="好_2012年调整预算 2 11 4" xfId="42469"/>
    <cellStyle name="常规 3 7 4 2" xfId="42470"/>
    <cellStyle name="Comma  - Style5 3 12 2 2" xfId="42471"/>
    <cellStyle name="好_2013年财政收支表（2月8日） 6 3" xfId="42472"/>
    <cellStyle name="Accent5 - 20% 4 4 2" xfId="42473"/>
    <cellStyle name="常规 2 10 10 11 2" xfId="42474"/>
    <cellStyle name="表标题 12 2 2" xfId="42475"/>
    <cellStyle name="差_2012-2013年结算140424李爱民 2 7 5 2" xfId="42476"/>
    <cellStyle name="好_2015年开发区收支预算表20150826定稿（加科技明细）结算后调整 2 7 4" xfId="42477"/>
    <cellStyle name="Accent4 - 40% 4 2 3" xfId="42478"/>
    <cellStyle name="Accent6 7 11 2 2" xfId="42479"/>
    <cellStyle name="检查单元格 2 5" xfId="42480"/>
    <cellStyle name="常规 2 2 9 2 8 10 2" xfId="42481"/>
    <cellStyle name="好_2012年调整预算 3 9 2" xfId="42482"/>
    <cellStyle name="好_元-3月开发区税收收入完成情况表 12 4 2" xfId="42483"/>
    <cellStyle name="好_咸宁市直2013年政府基建支出预算表（一上) 6 14 2" xfId="42484"/>
    <cellStyle name="Comma  - Style7 4 9" xfId="42485"/>
    <cellStyle name="常规 8 2 8 2" xfId="42486"/>
    <cellStyle name="常规 17 7 3 2" xfId="42487"/>
    <cellStyle name="常规 2 2 5 2 2 10" xfId="42488"/>
    <cellStyle name="好_Book1 4 5" xfId="42489"/>
    <cellStyle name="Comma  - Style4 11 7 2 2" xfId="42490"/>
    <cellStyle name="Accent5 - 60% 9 7 2 2" xfId="42491"/>
    <cellStyle name="Comma  - Style4 7 3 2 2" xfId="42492"/>
    <cellStyle name="常规 3 12 7 2" xfId="42493"/>
    <cellStyle name="好_123 2 3 3" xfId="42494"/>
    <cellStyle name="常规 2 7 4 4 2" xfId="42495"/>
    <cellStyle name="好_2013年财政收支表（2月8日） 8 9 2" xfId="42496"/>
    <cellStyle name="常规 2 4 7 5 2" xfId="42497"/>
    <cellStyle name="差_2015年元-12月收支 2 11 4 2" xfId="42498"/>
    <cellStyle name="Body 2 6 2 2" xfId="42499"/>
    <cellStyle name="好_财政优惠政策计算表20140527 2 12 8 2" xfId="42500"/>
    <cellStyle name="常规 15 2 13" xfId="42501"/>
    <cellStyle name="常规 6 9 14" xfId="42502"/>
    <cellStyle name="Accent5 - 20% 8 12" xfId="42503"/>
    <cellStyle name="差_2015年开发区收支预算表20150301 2 11 4 2" xfId="42504"/>
    <cellStyle name="数量 10" xfId="42505"/>
    <cellStyle name="常规 2 3 10 11" xfId="42506"/>
    <cellStyle name="Comma  - Style6 9" xfId="42507"/>
    <cellStyle name="好_咸宁市直2013年政府基建支出预算表（一上) 9 10" xfId="42508"/>
    <cellStyle name="好_Book1_1 2 20" xfId="42509"/>
    <cellStyle name="好_Book1_1 2 15" xfId="42510"/>
    <cellStyle name="后继超级链接 5 2 2" xfId="42511"/>
    <cellStyle name="常规 4 3 11 15" xfId="42512"/>
    <cellStyle name="Accent6 - 20% 4 2 2 3" xfId="42513"/>
    <cellStyle name="后继超链接 8 12 2" xfId="42514"/>
    <cellStyle name="Accent2 - 20% 3 2 6" xfId="42515"/>
    <cellStyle name="超级链接 2 9" xfId="42516"/>
    <cellStyle name="常规 18 2 7" xfId="42517"/>
    <cellStyle name="常规 2 2 2 7 2 13 2" xfId="42518"/>
    <cellStyle name="Accent6 - 20% 7 4 2" xfId="42519"/>
    <cellStyle name="差_Book1_1 10 5" xfId="42520"/>
    <cellStyle name="常规 10 10 6" xfId="42521"/>
    <cellStyle name="小数 13" xfId="42522"/>
    <cellStyle name="Accent5 10 6 2 2" xfId="42523"/>
    <cellStyle name="Accent5 - 20% 9 2" xfId="42524"/>
    <cellStyle name="Accent6 - 20% 3 2 4 3" xfId="42525"/>
    <cellStyle name="表标题 11 16" xfId="42526"/>
    <cellStyle name="Accent5 - 20% 11 7 2" xfId="42527"/>
    <cellStyle name="常规 2 2 2 9 11 12" xfId="42528"/>
    <cellStyle name="好_咸宁市直2013年政府基建支出预算表（一上) 2 10 6 2" xfId="42529"/>
    <cellStyle name="好_2014年元-12月收支 9 5 2" xfId="42530"/>
    <cellStyle name="超级链接 3 10 2" xfId="42531"/>
    <cellStyle name="常规 13 4 9" xfId="42532"/>
    <cellStyle name="常规 2 10 8 11 2" xfId="42533"/>
    <cellStyle name="Accent3 - 20% 6 4" xfId="42534"/>
    <cellStyle name="常规 11 2 5 11 2" xfId="42535"/>
    <cellStyle name="Accent3 - 40% 3 3 2" xfId="42536"/>
    <cellStyle name="好_2012年调整预算 8 13 2" xfId="42537"/>
    <cellStyle name="Comma  - Style7 9 2 2" xfId="42538"/>
    <cellStyle name="Accent5 8 2 3" xfId="42539"/>
    <cellStyle name="常规 2 2 5 2 4 4 2" xfId="42540"/>
    <cellStyle name="常规 2 2 11 10" xfId="42541"/>
    <cellStyle name="常规 10 3 10 4 2" xfId="42542"/>
    <cellStyle name="好_2015年开发区收支预算表20150826定稿（加科技明细）结算后调整 2 2 11" xfId="42543"/>
    <cellStyle name="差_2014年元-12月收支 13 6" xfId="42544"/>
    <cellStyle name="Accent6 - 60% 5 14 2" xfId="42545"/>
    <cellStyle name="货币 2 2 4 2" xfId="42546"/>
    <cellStyle name="常规 2 2 2 8 3 12" xfId="42547"/>
    <cellStyle name="差_咸宁市直2013年政府基建支出预算表（一上) 6" xfId="42548"/>
    <cellStyle name="常规 7 26" xfId="42549"/>
    <cellStyle name="差_2013年财政收支表（2月8日） 17 2" xfId="42550"/>
    <cellStyle name="差_2013年财政收支表（2月8日） 22 2" xfId="42551"/>
    <cellStyle name="常规 10 10 4" xfId="42552"/>
    <cellStyle name="小数 11" xfId="42553"/>
    <cellStyle name="好_（定稿）2013年开发区区域内税收汇总03版 2 3 10" xfId="42554"/>
    <cellStyle name="差_2014年元-12月收支 6 15" xfId="42555"/>
    <cellStyle name="好_2013年财政收支表（2月8日） 2 3 5" xfId="42556"/>
    <cellStyle name="好_2015年开发区收支预算表20150826定稿（加科技明细）结算后调整 9 9 2" xfId="42557"/>
    <cellStyle name="好_财政优惠政策计算表20140527 2 2 7 2" xfId="42558"/>
    <cellStyle name="好_2013年财政收支表（2月8日） 2 24" xfId="42559"/>
    <cellStyle name="好_2013年财政收支表（2月8日） 2 19" xfId="42560"/>
    <cellStyle name="好_2012年调整预算 13 3" xfId="42561"/>
    <cellStyle name="好_2012-2013年结算140424李爱民 6 8 2" xfId="42562"/>
    <cellStyle name="Linked Cells 9 2" xfId="42563"/>
    <cellStyle name="常规 2 2 2 9 9 6" xfId="42564"/>
    <cellStyle name="常规 2 2 6 2 22 2" xfId="42565"/>
    <cellStyle name="常规 2 2 6 2 17 2" xfId="42566"/>
    <cellStyle name="常规 4 2 8 11 2" xfId="42567"/>
    <cellStyle name="表标题 10 12 2" xfId="42568"/>
    <cellStyle name="好_2015年元-12月收支 2 10 10" xfId="42569"/>
    <cellStyle name="常规 5 8 10 2" xfId="42570"/>
    <cellStyle name="好_（定稿）2013年开发区区域内税收汇总03版 10 7 2" xfId="42571"/>
    <cellStyle name="常规 9 2 7 2 2" xfId="42572"/>
    <cellStyle name="SHADEDSTORES 4 7 2" xfId="42573"/>
    <cellStyle name="Comma  - Style4 7 4 2" xfId="42574"/>
    <cellStyle name="常规 3 13 7" xfId="42575"/>
    <cellStyle name="常规 2 2 2 8 11 5" xfId="42576"/>
    <cellStyle name="Accent5 - 40% 11 8 2" xfId="42577"/>
    <cellStyle name="Comma  - Style4 2 5 3" xfId="42578"/>
    <cellStyle name="Accent2 7 14" xfId="42579"/>
    <cellStyle name="常规 2 14 8" xfId="42580"/>
    <cellStyle name="常规 2 10 7 3 2" xfId="42581"/>
    <cellStyle name="常规 2 2 2 7 12 6" xfId="42582"/>
    <cellStyle name="Accent6 - 60% 6 5" xfId="42583"/>
    <cellStyle name="后继超级链接 6 11" xfId="42584"/>
    <cellStyle name="好_Book1_1 2 9 2 2" xfId="42585"/>
    <cellStyle name="好_2015年开发区收支预算表20150301 5 11" xfId="42586"/>
    <cellStyle name="Accent3 - 20% 9 7" xfId="42587"/>
    <cellStyle name="Accent6 - 20% 3 5 2" xfId="42588"/>
    <cellStyle name="Comma  - Style6 10 4 2 2" xfId="42589"/>
    <cellStyle name="Accent6 - 20% 5 10 2 2" xfId="42590"/>
    <cellStyle name="Accent6 - 20% 7 6" xfId="42591"/>
    <cellStyle name="差_（定稿）2013年开发区区域内税收汇总03版 8 12" xfId="42592"/>
    <cellStyle name="常规 2 8 3 7" xfId="42593"/>
    <cellStyle name="Date 6 2 2" xfId="42594"/>
    <cellStyle name="好_（定稿）2013年开发区区域内税收汇总03版 5 2 2" xfId="42595"/>
    <cellStyle name="Comma  - Style6 7 14" xfId="42596"/>
    <cellStyle name="好_2013年财政收支表（2月8日） 2 4 7 2" xfId="42597"/>
    <cellStyle name="日期 7 2" xfId="42598"/>
    <cellStyle name="常规 13 5 9 2" xfId="42599"/>
    <cellStyle name="好_Book1_1 3 6" xfId="42600"/>
    <cellStyle name="常规 2 2 2 3 12 2 2" xfId="42601"/>
    <cellStyle name="好_2015年开发区收支预算表20150301 7 13" xfId="42602"/>
    <cellStyle name="差_2012年调整预算 9 5" xfId="42603"/>
    <cellStyle name="差_咸宁市直2013年政府基建支出预算表（一上) 12 3 2" xfId="42604"/>
    <cellStyle name="Accent4 10 6" xfId="42605"/>
    <cellStyle name="常规 2 2 2 7 11 5 2" xfId="42606"/>
    <cellStyle name="Accent6 - 60% 5 4 2" xfId="42607"/>
    <cellStyle name="常规 2 2 2 10 6 11" xfId="42608"/>
    <cellStyle name="常规 2 2 2 7 10 3 2" xfId="42609"/>
    <cellStyle name="Accent6 - 60% 4 2 2" xfId="42610"/>
    <cellStyle name="好_2013年财政收支表（2月8日） 12 8" xfId="42611"/>
    <cellStyle name="常规 16 2 7 9" xfId="42612"/>
    <cellStyle name="差_元-3月开发区税收收入完成情况表 12 10" xfId="42613"/>
    <cellStyle name="Accent6 - 20% 11 2 3" xfId="42614"/>
    <cellStyle name="差_2015年开发区收支预算表20150301 2 10 11" xfId="42615"/>
    <cellStyle name="Accent1 - 20% 6 3" xfId="42616"/>
    <cellStyle name="40% - 强调文字颜色 3 2 2 2" xfId="42617"/>
    <cellStyle name="常规 4 13" xfId="42618"/>
    <cellStyle name="Accent2 - 20% 10 2 4" xfId="42619"/>
    <cellStyle name="Accent6 3 4 2 2" xfId="42620"/>
    <cellStyle name="Comma  - Style5 12 12 3" xfId="42621"/>
    <cellStyle name="常规 2 2 2 8 10 3 2" xfId="42622"/>
    <cellStyle name="Accent6 - 40% 4 4" xfId="42623"/>
    <cellStyle name="PSDate 12 2 2" xfId="42624"/>
    <cellStyle name="Input Cells 7 2 2" xfId="42625"/>
    <cellStyle name="Accent6 - 20% 2 7 2" xfId="42626"/>
    <cellStyle name="日期 5" xfId="42627"/>
    <cellStyle name="常规 13 5 7" xfId="42628"/>
    <cellStyle name="常规 9 2 12 8 2" xfId="42629"/>
    <cellStyle name="Accent5 8 10" xfId="42630"/>
    <cellStyle name="Comma  - Style5 9 13" xfId="42631"/>
    <cellStyle name="小数 4 11 2" xfId="42632"/>
    <cellStyle name="好_咸宁市直2013年政府基建支出预算表（一上) 2 9 5 2" xfId="42633"/>
    <cellStyle name="常规 11 2 6 12 2" xfId="42634"/>
    <cellStyle name="Total 2 2 2" xfId="42635"/>
    <cellStyle name="Accent3 - 40% 8 4 2" xfId="42636"/>
    <cellStyle name="好_2014年元-12月收支 4 4" xfId="42637"/>
    <cellStyle name="常规 2 2 2 10 3 9 2" xfId="42638"/>
    <cellStyle name="常规 2 5 6 5" xfId="42639"/>
    <cellStyle name="差_咸宁市直2013年政府基建支出预算表（一上) 2 7 10 2" xfId="42640"/>
    <cellStyle name="差_2015年开发区收支预算表20150826定稿（加科技明细）结算后调整 2 20 2" xfId="42641"/>
    <cellStyle name="差_2015年开发区收支预算表20150826定稿（加科技明细）结算后调整 2 15 2" xfId="42642"/>
    <cellStyle name="小数 4 11" xfId="42643"/>
    <cellStyle name="常规 9 2 12 8" xfId="42644"/>
    <cellStyle name="强调 3 10 10 2" xfId="42645"/>
    <cellStyle name="Accent4 - 20% 10 14 2" xfId="42646"/>
    <cellStyle name="Entered 2 5 2" xfId="42647"/>
    <cellStyle name="差_Book1 4 12 2" xfId="42648"/>
    <cellStyle name="Comma  - Style2 10 11" xfId="42649"/>
    <cellStyle name="Header2 4 4 2 2" xfId="42650"/>
    <cellStyle name="Accent6 - 40% 10 11 2 2" xfId="42651"/>
    <cellStyle name="好_2015年开发区收支预算表20150301 2 7 13 2" xfId="42652"/>
    <cellStyle name="Comma  - Style3 5 13 2 2" xfId="42653"/>
    <cellStyle name="常规 2 2 2 7 6 7 2" xfId="42654"/>
    <cellStyle name="后继超级链接 8 8 2" xfId="42655"/>
    <cellStyle name="常规 2 2 11 13" xfId="42656"/>
    <cellStyle name="强调 1 11 11 2" xfId="42657"/>
    <cellStyle name="常规 2 20 13 2" xfId="42658"/>
    <cellStyle name="常规 2 15 13 2" xfId="42659"/>
    <cellStyle name="常规 2 2 6 2 2 10" xfId="42660"/>
    <cellStyle name="好_财政优惠政策计算表20140527 2 7 6 2" xfId="42661"/>
    <cellStyle name="Fixed 5 2 2" xfId="42662"/>
    <cellStyle name="常规 7 2 6 12" xfId="42663"/>
    <cellStyle name="常规 17 7 2 2" xfId="42664"/>
    <cellStyle name="常规 8 2 7 2" xfId="42665"/>
    <cellStyle name="常规 2 7 8" xfId="42666"/>
    <cellStyle name="常规 2 2 8 2 8 13 2" xfId="42667"/>
    <cellStyle name="SHADEDSTORES 3 2 3 2" xfId="42668"/>
    <cellStyle name="常规 16 2 6 4" xfId="42669"/>
    <cellStyle name="好_2014年元-12月收支 5 4 2" xfId="42670"/>
    <cellStyle name="差_123 2 4 4" xfId="42671"/>
    <cellStyle name="Accent6 - 40% 11 5" xfId="42672"/>
    <cellStyle name="常规 4 3 8 13 2" xfId="42673"/>
    <cellStyle name="常规 2 2 7 2 19 2" xfId="42674"/>
    <cellStyle name="Currency [0] 3 2 2" xfId="42675"/>
    <cellStyle name="常规 2 5 14 2" xfId="42676"/>
    <cellStyle name="Comma  - Style2 5 10 3" xfId="42677"/>
    <cellStyle name="货币 2 3 12 2" xfId="42678"/>
    <cellStyle name="常规 2 2 2 8 8 4 2" xfId="42679"/>
    <cellStyle name="好_元-3月开发区税收收入完成情况表 9 11" xfId="42680"/>
    <cellStyle name="Comma [0] 4" xfId="42681"/>
    <cellStyle name="差_2014年元-12月收支 6 8" xfId="42682"/>
    <cellStyle name="Comma  - Style4 7 13 2 2" xfId="42683"/>
    <cellStyle name="Accent1 3 13" xfId="42684"/>
    <cellStyle name="Comma  - Style8 8 13 2" xfId="42685"/>
    <cellStyle name="Accent6 - 60% 11 2 3 2" xfId="42686"/>
    <cellStyle name="好_2012年调整预算 15 2" xfId="42687"/>
    <cellStyle name="好_2012年调整预算 20 2" xfId="42688"/>
    <cellStyle name="好_2012-2013年结算140424李爱民 10 7 2" xfId="42689"/>
    <cellStyle name="Comma  - Style7 4 9 2 2" xfId="42690"/>
    <cellStyle name="SHADEDSTORES 4 16 2" xfId="42691"/>
    <cellStyle name="常规 2 2 2 9 12 14" xfId="42692"/>
    <cellStyle name="Comma [0] 10 3" xfId="42693"/>
    <cellStyle name="Accent6 - 60% 12 7 2" xfId="42694"/>
    <cellStyle name="常规 2 2 2 7 10 12 2" xfId="42695"/>
    <cellStyle name="强调 3 6 4" xfId="42696"/>
    <cellStyle name="常规 2 2 2 6 14 2" xfId="42697"/>
    <cellStyle name="常规 2 2 7 2 13" xfId="42698"/>
    <cellStyle name="差_2015年元-12月收支 2 8 3" xfId="42699"/>
    <cellStyle name="Comma  - Style3 3 13 2" xfId="42700"/>
    <cellStyle name="常规 3 3 4 5 2" xfId="42701"/>
    <cellStyle name="数字 9" xfId="42702"/>
    <cellStyle name="差_123 2 6 11" xfId="42703"/>
    <cellStyle name="后继超级链接 4 6 2" xfId="42704"/>
    <cellStyle name="常规 2 2 2 7 2 5 2" xfId="42705"/>
    <cellStyle name="Accent5 - 20% 11 2 2 2" xfId="42706"/>
    <cellStyle name="好_（定稿）2013年开发区区域内税收汇总03版 2 7 12" xfId="42707"/>
    <cellStyle name="Comma  - Style8 2 3" xfId="42708"/>
    <cellStyle name="Comma  - Style5 12 7 2 2" xfId="42709"/>
    <cellStyle name="常规 2 2 2 6 11 12 2" xfId="42710"/>
    <cellStyle name="好_2015年开发区收支预算表20150301 2 12 8" xfId="42711"/>
    <cellStyle name="好_2013年财政收支表（2月8日） 2 10 2" xfId="42712"/>
    <cellStyle name="Accent4 - 60% 7 10" xfId="42713"/>
    <cellStyle name="差_123 2 4 2 2" xfId="42714"/>
    <cellStyle name="SHADEDSTORES 2 12 2 2" xfId="42715"/>
    <cellStyle name="强调 2 10" xfId="42716"/>
    <cellStyle name="Comma  - Style8 8 5 2 2" xfId="42717"/>
    <cellStyle name="后继超级链接 11 4 2" xfId="42718"/>
    <cellStyle name="常规 10 2 10 11" xfId="42719"/>
    <cellStyle name="后继超链接 3 7" xfId="42720"/>
    <cellStyle name="SHADEDSTORES 6 2 4 2" xfId="42721"/>
    <cellStyle name="常规 2 6 3 7 2" xfId="42722"/>
    <cellStyle name="Accent6 10 13" xfId="42723"/>
    <cellStyle name="好_Book1_1 2 4 14 2" xfId="42724"/>
    <cellStyle name="Accent1 - 20% 10 2 6" xfId="42725"/>
    <cellStyle name="差_2015年元-12月收支 12 6" xfId="42726"/>
    <cellStyle name="差_2015年开发区收支预算表20150826定稿（加科技明细）结算后调整 4 8 2" xfId="42727"/>
    <cellStyle name="常规 5 10 10 2" xfId="42728"/>
    <cellStyle name="常规 7 2 8 11" xfId="42729"/>
    <cellStyle name="好_（定稿）2013年开发区区域内税收汇总03版 2 12 10 2" xfId="42730"/>
    <cellStyle name="差_咸宁市直2013年政府基建支出预算表（一上) 2 3 10" xfId="42731"/>
    <cellStyle name="_ET_STYLE_NoName_00__Book1_1 7 4" xfId="42732"/>
    <cellStyle name="常规 2 2 2 5 5 11 2" xfId="42733"/>
    <cellStyle name="常规 5 14 6 2" xfId="42734"/>
    <cellStyle name="常规 8 2 11 3 2" xfId="42735"/>
    <cellStyle name="Accent5 7 12 2" xfId="42736"/>
    <cellStyle name="SHADEDSTORES 5 12 5" xfId="42737"/>
    <cellStyle name="常规 3 3 11 4" xfId="42738"/>
    <cellStyle name="Accent5 - 60% 10 2 5" xfId="42739"/>
    <cellStyle name="常规 15 2 2 11 2" xfId="42740"/>
    <cellStyle name="Comma  - Style3 9 7 2 2" xfId="42741"/>
    <cellStyle name="好_2015年元-12月收支 13 11 2" xfId="42742"/>
    <cellStyle name="Comma  - Style5 4 5 2" xfId="42743"/>
    <cellStyle name="差_（定稿）2013年开发区区域内税收汇总03版 9 3 2" xfId="42744"/>
    <cellStyle name="好_2015年元-12月收支 2 8 2" xfId="42745"/>
    <cellStyle name="Comma  - Style3 3 6" xfId="42746"/>
    <cellStyle name="SHADEDSTORES 2 10" xfId="42747"/>
    <cellStyle name="好_2015年开发区收支预算表20150301 2 4 8" xfId="42748"/>
    <cellStyle name="常规 8 2 6 4 2" xfId="42749"/>
    <cellStyle name="Accent4 - 40% 6 2 5" xfId="42750"/>
    <cellStyle name="常规 13 6 11" xfId="42751"/>
    <cellStyle name="Accent3 - 20% 6 2 5" xfId="42752"/>
    <cellStyle name="Comma  - Style6 9 2" xfId="42753"/>
    <cellStyle name="好_Book1_1 2 20 2" xfId="42754"/>
    <cellStyle name="好_Book1_1 2 15 2" xfId="42755"/>
    <cellStyle name="差_2015年开发区收支预算表20150826定稿（加科技明细）结算后调整 5 9 2" xfId="42756"/>
    <cellStyle name="好_123 2 7 9 2" xfId="42757"/>
    <cellStyle name="Accent6 - 40% 7 10" xfId="42758"/>
    <cellStyle name="好_2013年财政收支表（2月8日） 2 12 11" xfId="42759"/>
    <cellStyle name="常规 8 2 4 12" xfId="42760"/>
    <cellStyle name="货币 2 8 3" xfId="42761"/>
    <cellStyle name="差_咸宁市直2013年政府基建支出预算表（一上) 6 14" xfId="42762"/>
    <cellStyle name="差_财政优惠政策计算表20140527 2 9 4" xfId="42763"/>
    <cellStyle name="Accent2 - 40% 8 7 2" xfId="42764"/>
    <cellStyle name="RevList" xfId="42765"/>
    <cellStyle name="Comma  - Style7 8 11 2" xfId="42766"/>
    <cellStyle name="差_Book1_1 2 12 11 2" xfId="42767"/>
    <cellStyle name="Comma  - Style6 12 11 2" xfId="42768"/>
    <cellStyle name="差_2014年元-12月收支 2 11 9 2" xfId="42769"/>
    <cellStyle name="常规 8 5 12" xfId="42770"/>
    <cellStyle name="好_2012-2013年结算140424李爱民 2 9 12" xfId="42771"/>
    <cellStyle name="差_2014年元-12月收支 10 8" xfId="42772"/>
    <cellStyle name="常规 10 5 3 2" xfId="42773"/>
    <cellStyle name="差_2012-2013年结算140424李爱民 2 4 14" xfId="42774"/>
    <cellStyle name="Accent1 - 20% 9 11 2" xfId="42775"/>
    <cellStyle name="SHADEDSTORES 2 2 3 4" xfId="42776"/>
    <cellStyle name="Comma  - Style8 5 8" xfId="42777"/>
    <cellStyle name="Accent4 - 40% 7 12 2" xfId="42778"/>
    <cellStyle name="常规 7 2 10 12 2" xfId="42779"/>
    <cellStyle name="Currency [0] 7 2 2" xfId="42780"/>
    <cellStyle name="常规 10 2" xfId="42781"/>
    <cellStyle name="好_元-3月开发区税收收入完成情况表 5 5" xfId="42782"/>
    <cellStyle name="Input [yellow] 2 3" xfId="42783"/>
    <cellStyle name="Comma  - Style2 7 5" xfId="42784"/>
    <cellStyle name="常规 15 2 7 13 2" xfId="42785"/>
    <cellStyle name="常规 10 2 12 3" xfId="42786"/>
    <cellStyle name="常规 2 4 2 11" xfId="42787"/>
    <cellStyle name="Total 7 2" xfId="42788"/>
    <cellStyle name="常规 11 2 7 12" xfId="42789"/>
    <cellStyle name="差_2015年开发区收支预算表20150301 2 6 8" xfId="42790"/>
    <cellStyle name="常规 3 8 2 2" xfId="42791"/>
    <cellStyle name="强调 2 6 11 2" xfId="42792"/>
    <cellStyle name="Accent5 5" xfId="42793"/>
    <cellStyle name="常规 2 2 9 2 12 2" xfId="42794"/>
    <cellStyle name="常规 10 3 8 11" xfId="42795"/>
    <cellStyle name="常规 2 6 6 5 2" xfId="42796"/>
    <cellStyle name="SHADEDSTORES 6 5 2 2" xfId="42797"/>
    <cellStyle name="常规 2 2 8 2 2 13" xfId="42798"/>
    <cellStyle name="差_元-3月开发区税收收入完成情况表 2 4 4 2" xfId="42799"/>
    <cellStyle name="差_（定稿）2013年开发区区域内税收汇总03版 2 3 10 2" xfId="42800"/>
    <cellStyle name="常规 2 2 2 8 2 6 2" xfId="42801"/>
    <cellStyle name="常规 2 2 2 9 4 12 2" xfId="42802"/>
    <cellStyle name="常规 2 5 6 8" xfId="42803"/>
    <cellStyle name="常规 2 6 9 6" xfId="42804"/>
    <cellStyle name="SHADEDSTORES 6 8 3" xfId="42805"/>
    <cellStyle name="货币 2 4 5 2" xfId="42806"/>
    <cellStyle name="差_（定稿）2013年开发区区域内税收汇总03版 2 12 13" xfId="42807"/>
    <cellStyle name="Comma  - Style4 9 5 3" xfId="42808"/>
    <cellStyle name="Comma  - Style1 2 10 2 2" xfId="42809"/>
    <cellStyle name="Accent6 - 60% 9 7" xfId="42810"/>
    <cellStyle name="常规 2 2 2 2 8 10 2" xfId="42811"/>
    <cellStyle name="Comma  - Style8 3 7 2 2" xfId="42812"/>
    <cellStyle name="好_2015年开发区收支预算表20150301 5 7" xfId="42813"/>
    <cellStyle name="Accent1 - 20% 4 3 2" xfId="42814"/>
    <cellStyle name="好_2014年元-12月收支 11 4" xfId="42815"/>
    <cellStyle name="Comma  - Style8 10 2 2 2" xfId="42816"/>
    <cellStyle name="常规 2 2 3 2 9 9 2" xfId="42817"/>
    <cellStyle name="差_2014年元-12月收支 2 3 13" xfId="42818"/>
    <cellStyle name="Accent3 - 20% 9 2 5 2" xfId="42819"/>
    <cellStyle name="entry box 2 6 4" xfId="42820"/>
    <cellStyle name="常规 5 3 12 2" xfId="42821"/>
    <cellStyle name="常规 7 2 8 12" xfId="42822"/>
    <cellStyle name="差_2015年元-12月收支 12 7" xfId="42823"/>
    <cellStyle name="Comma  - Style6 3 6 2" xfId="42824"/>
    <cellStyle name="差_Book1_1 2 3 6 2" xfId="42825"/>
    <cellStyle name="差_咸宁市直2013年政府基建支出预算表（一上) 2 10 2 2" xfId="42826"/>
    <cellStyle name="超级链接 7 2" xfId="42827"/>
    <cellStyle name="数字 2 10 2" xfId="42828"/>
    <cellStyle name="差_咸宁市直2013年政府基建支出预算表（一上) 2 11 9 2" xfId="42829"/>
    <cellStyle name="好_Book1_1 7 11 2" xfId="42830"/>
    <cellStyle name="好_（定稿）2013年开发区区域内税收汇总03版 2 5 8 2" xfId="42831"/>
    <cellStyle name="好_咸宁市直2013年政府基建支出预算表（一上) 2 11 11" xfId="42832"/>
    <cellStyle name="差_2015年元-12月收支 7 6 2" xfId="42833"/>
    <cellStyle name="Comma  - Style7 6 3 2 2" xfId="42834"/>
    <cellStyle name="Comma  - Style6 10 3 2 2" xfId="42835"/>
    <cellStyle name="Accent2 - 20% 9 2 4 2" xfId="42836"/>
    <cellStyle name="Input [yellow] 14" xfId="42837"/>
    <cellStyle name="常规 9 2 10 11" xfId="42838"/>
    <cellStyle name="常规 3 3 3 12" xfId="42839"/>
    <cellStyle name="Accent4 - 40% 5 10" xfId="42840"/>
    <cellStyle name="Accent6 2" xfId="42841"/>
    <cellStyle name="Accent3 - 40% 7 2 6 2" xfId="42842"/>
    <cellStyle name="常规 2 8 8 12 2" xfId="42843"/>
    <cellStyle name="好_2015年开发区收支预算表20150301 3 9" xfId="42844"/>
    <cellStyle name="差_元-3月开发区税收收入完成情况表 2 3 12 2" xfId="42845"/>
    <cellStyle name="常规 2 2 6 2 6 5 2" xfId="42846"/>
    <cellStyle name="好_Book1_1 9 13" xfId="42847"/>
    <cellStyle name="常规 10 13 15" xfId="42848"/>
    <cellStyle name="Accent6 - 60% 8 13 2 2" xfId="42849"/>
    <cellStyle name="Accent6 4 13 2" xfId="42850"/>
    <cellStyle name="差_2014年元-12月收支 2 12 3" xfId="42851"/>
    <cellStyle name="Comma  - Style2 9 5 2 2" xfId="42852"/>
    <cellStyle name="Accent6 - 40% 9 6 2" xfId="42853"/>
    <cellStyle name="常规 2 2 2 6 2 12 2" xfId="42854"/>
    <cellStyle name="好_2013年财政收支表（2月8日） 2 7 6 2" xfId="42855"/>
    <cellStyle name="好_123 2 10 11 2" xfId="42856"/>
    <cellStyle name="差_2012-2013年结算140424李爱民 20" xfId="42857"/>
    <cellStyle name="差_2012-2013年结算140424李爱民 15" xfId="42858"/>
    <cellStyle name="好_2015年开发区收支预算表20150301 5 12 2" xfId="42859"/>
    <cellStyle name="Comma  - Style4 8 13 3" xfId="42860"/>
    <cellStyle name="强调 1 10 2 2" xfId="42861"/>
    <cellStyle name="差_2015年开发区收支预算表20150826定稿（加科技明细）结算后调整 11 4 2" xfId="42862"/>
    <cellStyle name="常规 2 2 2 3 3 10 2" xfId="42863"/>
    <cellStyle name="Comma  - Style4 3 2" xfId="42864"/>
    <cellStyle name="Accent5 - 60% 17" xfId="42865"/>
    <cellStyle name="Accent5 - 60% 22" xfId="42866"/>
    <cellStyle name="Comma  - Style8 11 9 3" xfId="42867"/>
    <cellStyle name="小数 7 13" xfId="42868"/>
    <cellStyle name="Accent6 - 60% 9 2 6 2" xfId="42869"/>
    <cellStyle name="好_2015年开发区收支预算表20150301 9 6" xfId="42870"/>
    <cellStyle name="Accent4 - 40% 7 2 6 2" xfId="42871"/>
    <cellStyle name="常规 2 2 9 2 3 8" xfId="42872"/>
    <cellStyle name="常规 9 3 5 13 2" xfId="42873"/>
    <cellStyle name="Prefilled 6 3" xfId="42874"/>
    <cellStyle name="差_123 6 2 2" xfId="42875"/>
    <cellStyle name="常规 2 2 2 5 4 5 2" xfId="42876"/>
    <cellStyle name="强调 1 9 14" xfId="42877"/>
    <cellStyle name="好_2015年开发区收支预算表20150301 13 11 2" xfId="42878"/>
    <cellStyle name="差_2015年开发区收支预算表20150826定稿（加科技明细）结算后调整 2 2 10 2" xfId="42879"/>
    <cellStyle name="常规 13 8 13 2" xfId="42880"/>
    <cellStyle name="Accent6 - 60% 7 14" xfId="42881"/>
    <cellStyle name="好_2015年元-12月收支 2 11 2" xfId="42882"/>
    <cellStyle name="常规 2 2 2 3 5 12" xfId="42883"/>
    <cellStyle name="Accent5 - 20% 11 12 2" xfId="42884"/>
    <cellStyle name="Comma  - Style8 9 8" xfId="42885"/>
    <cellStyle name="常规 6 3 12" xfId="42886"/>
    <cellStyle name="Accent2 - 40% 5 6 2" xfId="42887"/>
    <cellStyle name="HEADING1 3 2" xfId="42888"/>
    <cellStyle name="差_咸宁市直2013年政府基建支出预算表（一上) 2 6 3" xfId="42889"/>
    <cellStyle name="Comma  - Style2 9 9 2 2" xfId="42890"/>
    <cellStyle name="常规 9 2 11 7" xfId="42891"/>
    <cellStyle name="货币 2 6 9 2" xfId="42892"/>
    <cellStyle name="常规 2 2 2 7 2 6" xfId="42893"/>
    <cellStyle name="后继超级链接 4 7" xfId="42894"/>
    <cellStyle name="常规 2 7 19 2" xfId="42895"/>
    <cellStyle name="常规 2 7 24 2" xfId="42896"/>
    <cellStyle name="链接单元格 2 4 2" xfId="42897"/>
    <cellStyle name="好_Book1_1 6 10" xfId="42898"/>
    <cellStyle name="差_2015年开发区收支预算表20150826定稿（加科技明细）结算后调整 2 11 6" xfId="42899"/>
    <cellStyle name="好_2015年开发区收支预算表20150826定稿（加科技明细）结算后调整 2 2 14 2" xfId="42900"/>
    <cellStyle name="差_2015年开发区收支预算表20150301 2 7 7 2" xfId="42901"/>
    <cellStyle name="常规 8 2 14" xfId="42902"/>
    <cellStyle name="差_2014年元-12月收支 13 2 2" xfId="42903"/>
    <cellStyle name="差_2012年调整预算 12 12 2" xfId="42904"/>
    <cellStyle name="差_2014年元-12月收支 13 9" xfId="42905"/>
    <cellStyle name="Accent5 8 2 6" xfId="42906"/>
    <cellStyle name="Comma  - Style4 15 3" xfId="42907"/>
    <cellStyle name="Comma  - Style4 20 3" xfId="42908"/>
    <cellStyle name="常规 2 2 2 6 7 4" xfId="42909"/>
    <cellStyle name="差_2012年调整预算 2 9" xfId="42910"/>
    <cellStyle name="常规 6 13 10 2" xfId="42911"/>
    <cellStyle name="好_2014年元-12月收支 6 14" xfId="42912"/>
    <cellStyle name="好_Book1_1 8 2" xfId="42913"/>
    <cellStyle name="常规 10 3 15 2" xfId="42914"/>
    <cellStyle name="常规 10 3 20 2" xfId="42915"/>
    <cellStyle name="Accent1 - 20% 3" xfId="42916"/>
    <cellStyle name="常规 4 3 3 9" xfId="42917"/>
    <cellStyle name="差_Book1_1 2 7 9" xfId="42918"/>
    <cellStyle name="常规 2 2 3 2 8 5" xfId="42919"/>
    <cellStyle name="常规 2 2 2 3 5 11 2" xfId="42920"/>
    <cellStyle name="差_（定稿）2013年开发区区域内税收汇总03版 5 2" xfId="42921"/>
    <cellStyle name="常规 2 4 3 9" xfId="42922"/>
    <cellStyle name="Comma  - Style3 2 9 2 2" xfId="42923"/>
    <cellStyle name="SHADEDSTORES 4 2 6" xfId="42924"/>
    <cellStyle name="常规 2 2 2 10 5 14" xfId="42925"/>
    <cellStyle name="Comma  - Style7 9 6 2 2" xfId="42926"/>
    <cellStyle name="常规 6 12 14" xfId="42927"/>
    <cellStyle name="好_2014年元-12月收支 2 4 4 2" xfId="42928"/>
    <cellStyle name="常规 11 2 7 8 2" xfId="42929"/>
    <cellStyle name="Comma  - Style7 9 12" xfId="42930"/>
    <cellStyle name="好_财政优惠政策计算表20140527 2 6 6 2" xfId="42931"/>
    <cellStyle name="差_2015年开发区收支预算表20150826定稿（加科技明细）结算后调整 2 6 11 2" xfId="42932"/>
    <cellStyle name="Accent5 - 20% 5 13" xfId="42933"/>
    <cellStyle name="Accent5 - 40% 10 2 2" xfId="42934"/>
    <cellStyle name="差_财政优惠政策计算表20140527 3 9" xfId="42935"/>
    <cellStyle name="表标题 6 5" xfId="42936"/>
    <cellStyle name="Accent1 - 40% 11 2 6" xfId="42937"/>
    <cellStyle name="差_2012年调整预算 2 2 3 2" xfId="42938"/>
    <cellStyle name="常规 4 2 5 11 2" xfId="42939"/>
    <cellStyle name="好_2012年调整预算 9 9" xfId="42940"/>
    <cellStyle name="常规 2 2 4" xfId="42941"/>
    <cellStyle name="常规 2 2 16 9 2" xfId="42942"/>
    <cellStyle name="Accent6 10 2 2" xfId="42943"/>
    <cellStyle name="好_元-3月开发区税收收入完成情况表 7 9 2" xfId="42944"/>
    <cellStyle name="数字 11 10" xfId="42945"/>
    <cellStyle name="强调 3 3 7" xfId="42946"/>
    <cellStyle name="常规 2 2 2 2 6 12" xfId="42947"/>
    <cellStyle name="常规 2 2 2 5 12 8 2" xfId="42948"/>
    <cellStyle name="Accent6 - 60% 7 3 2" xfId="42949"/>
    <cellStyle name="常规 2 2 3 2 2 12 2" xfId="42950"/>
    <cellStyle name="Accent6 - 20% 3 13 3" xfId="42951"/>
    <cellStyle name="_Book1_1 5" xfId="42952"/>
    <cellStyle name="Accent6 3 2 6 2 2" xfId="42953"/>
    <cellStyle name="Comma  - Style2 12 2 2 2" xfId="42954"/>
    <cellStyle name="Accent2 - 40% 10 2 5 2" xfId="42955"/>
    <cellStyle name="常规 2 6 2 12" xfId="42956"/>
    <cellStyle name="数字 5 13" xfId="42957"/>
    <cellStyle name="常规 2 3 6 8" xfId="42958"/>
    <cellStyle name="Accent3 - 40% 4 2 2" xfId="42959"/>
    <cellStyle name="Comma  - Style2 3 12 2 2" xfId="42960"/>
    <cellStyle name="差_2012-2013年结算140424李爱民 9 6" xfId="42961"/>
    <cellStyle name="差_（定稿）2013年开发区区域内税收汇总03版 2 6 14" xfId="42962"/>
    <cellStyle name="表标题 6 3 4" xfId="42963"/>
    <cellStyle name="Accent6 - 20% 9 2 6" xfId="42964"/>
    <cellStyle name="好_2014年元-12月收支 3 2" xfId="42965"/>
    <cellStyle name="强调 3 3 11" xfId="42966"/>
    <cellStyle name="Comma  - Style4 7 8" xfId="42967"/>
    <cellStyle name="常规 9 2 7 6" xfId="42968"/>
    <cellStyle name="常规 2 2 9 2 6 9" xfId="42969"/>
    <cellStyle name="Prefilled 9 4" xfId="42970"/>
    <cellStyle name="Linked Cells 10 2" xfId="42971"/>
    <cellStyle name="常规 2 10 2 5 2" xfId="42972"/>
    <cellStyle name="Total" xfId="42973"/>
    <cellStyle name="Comma  - Style5 13 2 2" xfId="42974"/>
    <cellStyle name="常规 2 2 9 2 5 13 2" xfId="42975"/>
    <cellStyle name="后继超链接 8 4 2" xfId="42976"/>
    <cellStyle name="Accent6 5 13 2 2" xfId="42977"/>
    <cellStyle name="Currency [0] 5 2" xfId="42978"/>
    <cellStyle name="差_2015年元-12月收支 4" xfId="42979"/>
    <cellStyle name="Accent5 - 20% 5 2 5 2" xfId="42980"/>
    <cellStyle name="Accent1 - 20% 10 10 2" xfId="42981"/>
    <cellStyle name="差_2012-2013年结算140424李爱民 2 3 8 2" xfId="42982"/>
    <cellStyle name="常规 2 2 2 10 6 3 2" xfId="42983"/>
    <cellStyle name="Comma  - Style5 9 3 2 2" xfId="42984"/>
    <cellStyle name="Comma  - Style5 12 7 3" xfId="42985"/>
    <cellStyle name="Accent2 - 60% 10 2 3" xfId="42986"/>
    <cellStyle name="Accent4 - 40% 3 6" xfId="42987"/>
    <cellStyle name="常规 2 2 6 2 19 2" xfId="42988"/>
    <cellStyle name="常规 4 2 8 13 2" xfId="42989"/>
    <cellStyle name="40% - 强调文字颜色 1" xfId="42990" builtinId="31"/>
    <cellStyle name="常规 2 3 12 3 2" xfId="42991"/>
    <cellStyle name="Accent6 - 40% 10 9 2" xfId="42992"/>
    <cellStyle name="差_Book1 9 9" xfId="42993"/>
    <cellStyle name="常规 8 6 12 2" xfId="42994"/>
    <cellStyle name="Accent4 10 12" xfId="42995"/>
    <cellStyle name="Accent2 - 60% 9 9" xfId="42996"/>
    <cellStyle name="SHADEDSTORES 6 3 5" xfId="42997"/>
    <cellStyle name="Accent6 - 60% 5 11" xfId="42998"/>
    <cellStyle name="好_Book1 7 14 2" xfId="42999"/>
    <cellStyle name="常规 12 2 9 2" xfId="43000"/>
    <cellStyle name="差_2015年元-12月收支 6 13" xfId="43001"/>
    <cellStyle name="常规 2 8 5 8 2" xfId="43002"/>
    <cellStyle name="Accent4 - 60% 4 5" xfId="43003"/>
    <cellStyle name="常规 5 10 4" xfId="43004"/>
    <cellStyle name="常规 2 2 9 2 7 11" xfId="43005"/>
    <cellStyle name="小数 12 2 2" xfId="43006"/>
    <cellStyle name="常规 6 6 13 2" xfId="43007"/>
    <cellStyle name="差_123 2 7 9" xfId="43008"/>
    <cellStyle name="好_2012年调整预算 2 3 5 2" xfId="43009"/>
    <cellStyle name="好_2015年元-12月收支 2 4 10 2" xfId="43010"/>
    <cellStyle name="常规 2 2 12 4 2" xfId="43011"/>
    <cellStyle name="差_咸宁市直2013年政府基建支出预算表（一上) 4 7 2" xfId="43012"/>
    <cellStyle name="Accent2 - 20% 9 11 2" xfId="43013"/>
    <cellStyle name="Comma  - Style2 7 8" xfId="43014"/>
    <cellStyle name="常规 2 2 4 2 8 2 2" xfId="43015"/>
    <cellStyle name="常规 2 2 2 6 11 8 2" xfId="43016"/>
    <cellStyle name="Accent6 - 60% 2 3" xfId="43017"/>
    <cellStyle name="常规 10 9 10 2" xfId="43018"/>
    <cellStyle name="常规 3 3 4 6" xfId="43019"/>
    <cellStyle name="差_2015年开发区收支预算表20150826定稿（加科技明细）结算后调整 2 11 4" xfId="43020"/>
    <cellStyle name="Comma  - Style6 4 9 2 2" xfId="43021"/>
    <cellStyle name="常规 2 2 9 3 2" xfId="43022"/>
    <cellStyle name="常规 5 2 2 8 3" xfId="43023"/>
    <cellStyle name="常规 7 3 11 2" xfId="43024"/>
    <cellStyle name="Accent3 - 40% 9 2 3 2" xfId="43025"/>
    <cellStyle name="常规 13 9 13" xfId="43026"/>
    <cellStyle name="好_2015年元-12月收支 3 11" xfId="43027"/>
    <cellStyle name="Linked Cells 8 2 2" xfId="43028"/>
    <cellStyle name="好_2015年开发区收支预算表20150301 2 5 6" xfId="43029"/>
    <cellStyle name="小数 5 11" xfId="43030"/>
    <cellStyle name="差_2015年开发区收支预算表20150826定稿（加科技明细）结算后调整 2 25 2" xfId="43031"/>
    <cellStyle name="差_2013年财政收支表（2月8日） 11 10" xfId="43032"/>
    <cellStyle name="Comma  - Style3 6 14 2" xfId="43033"/>
    <cellStyle name="常规 2 7 11 6 2" xfId="43034"/>
    <cellStyle name="差_2012年调整预算 9 3" xfId="43035"/>
    <cellStyle name="常规 4 3 3 5 2" xfId="43036"/>
    <cellStyle name="Comma  - Style4 3 13 2" xfId="43037"/>
    <cellStyle name="差_Book1_1 2 7 5 2" xfId="43038"/>
    <cellStyle name="常规 4 4 9 5" xfId="43039"/>
    <cellStyle name="常规 2 5 5 3" xfId="43040"/>
    <cellStyle name="Comma  - Style6 7 5 2" xfId="43041"/>
    <cellStyle name="差_2015年元-12月收支 4 14" xfId="43042"/>
    <cellStyle name="常规 17 10 3 2" xfId="43043"/>
    <cellStyle name="好_（定稿）2013年开发区区域内税收汇总03版 2 16 2" xfId="43044"/>
    <cellStyle name="好_（定稿）2013年开发区区域内税收汇总03版 2 21 2" xfId="43045"/>
    <cellStyle name="好_2015年开发区收支预算表20150301 4 14" xfId="43046"/>
    <cellStyle name="差_（定稿）2013年开发区区域内税收汇总03版 8 8" xfId="43047"/>
    <cellStyle name="好_2014年元-12月收支 2 6 11" xfId="43048"/>
    <cellStyle name="差_2015年开发区收支预算表20150826定稿（加科技明细）结算后调整 2" xfId="43049"/>
    <cellStyle name="Accent6 - 40% 17 2" xfId="43050"/>
    <cellStyle name="Accent6 - 40% 22 2" xfId="43051"/>
    <cellStyle name="好_2013年财政收支表（2月8日） 10 4 2" xfId="43052"/>
    <cellStyle name="常规 2 2 3 2 8 3 2" xfId="43053"/>
    <cellStyle name="好_（定稿）2013年开发区区域内税收汇总03版 6 6" xfId="43054"/>
    <cellStyle name="常规 2 2 3 2 5 13 2" xfId="43055"/>
    <cellStyle name="Accent4 - 60% 14" xfId="43056"/>
    <cellStyle name="常规 2 2 2 4 10 10 2" xfId="43057"/>
    <cellStyle name="Accent2 - 40% 6 12" xfId="43058"/>
    <cellStyle name="差_123 23 2" xfId="43059"/>
    <cellStyle name="差_123 18 2" xfId="43060"/>
    <cellStyle name="Accent3 - 20% 10 5" xfId="43061"/>
    <cellStyle name="好_2015年开发区收支预算表20150826定稿（加科技明细）结算后调整 2 8 14 2" xfId="43062"/>
    <cellStyle name="Accent2 9" xfId="43063"/>
    <cellStyle name="差_Book1 10 14" xfId="43064"/>
    <cellStyle name="常规 2 10 10 12 2" xfId="43065"/>
    <cellStyle name="表标题 12 3 2" xfId="43066"/>
    <cellStyle name="好_2012-2013年结算140424李爱民 2 7 6" xfId="43067"/>
    <cellStyle name="常规 2 2 5 2 5 7" xfId="43068"/>
    <cellStyle name="常规 2 2 2 8 12 10" xfId="43069"/>
    <cellStyle name="常规 2 2 2 8 5 4" xfId="43070"/>
    <cellStyle name="Accent5 6 8 2" xfId="43071"/>
    <cellStyle name="常规 2 4 9 10" xfId="43072"/>
    <cellStyle name="常规 2 2 2 9 11 14" xfId="43073"/>
    <cellStyle name="SHADEDSTORES 4 11 2" xfId="43074"/>
    <cellStyle name="好_123 2 8 6 2" xfId="43075"/>
    <cellStyle name="常规 2 10 4 14" xfId="43076"/>
    <cellStyle name="好_2015年开发区收支预算表20150301 12 8" xfId="43077"/>
    <cellStyle name="Accent3 - 20% 4 4" xfId="43078"/>
    <cellStyle name="好_123 2 5 9" xfId="43079"/>
    <cellStyle name="超级链接 8 9 2" xfId="43080"/>
    <cellStyle name="Accent6 - 40% 7 8" xfId="43081"/>
    <cellStyle name="常规 17 3" xfId="43082"/>
    <cellStyle name="常规 22 3" xfId="43083"/>
    <cellStyle name="好_咸宁市直2013年政府基建支出预算表（一上) 25 2" xfId="43084"/>
    <cellStyle name="Input [yellow] 9 4" xfId="43085"/>
    <cellStyle name="常规 3 3 3 10" xfId="43086"/>
    <cellStyle name="常规 2 8 18 2" xfId="43087"/>
    <cellStyle name="常规 2 8 23 2" xfId="43088"/>
    <cellStyle name="注释 6 2" xfId="43089"/>
    <cellStyle name="好_2013年财政收支表（2月8日） 2 3 6" xfId="43090"/>
    <cellStyle name="好_Book1_1 13 8" xfId="43091"/>
    <cellStyle name="Comma  - Style8 12 12" xfId="43092"/>
    <cellStyle name="常规 12 2 13" xfId="43093"/>
    <cellStyle name="常规 3 9 14" xfId="43094"/>
    <cellStyle name="常规 2 18 12" xfId="43095"/>
    <cellStyle name="差_咸宁市直2013年政府基建支出预算表（一上) 2 5 12" xfId="43096"/>
    <cellStyle name="常规 2 2 2 7 2 6 2" xfId="43097"/>
    <cellStyle name="后继超级链接 4 7 2" xfId="43098"/>
    <cellStyle name="差_Book1_1 26" xfId="43099"/>
    <cellStyle name="Accent6 - 20% 2 2" xfId="43100"/>
    <cellStyle name="SHADEDSTORES 3 12 4" xfId="43101"/>
    <cellStyle name="好_2014年元-12月收支 2 11 2" xfId="43102"/>
    <cellStyle name="常规 10 4 9 2" xfId="43103"/>
    <cellStyle name="常规 2 2 2 2 22 2" xfId="43104"/>
    <cellStyle name="常规 2 2 2 2 17 2" xfId="43105"/>
    <cellStyle name="好_2013年财政收支表（2月8日） 2 12 11 2" xfId="43106"/>
    <cellStyle name="常规 16 2 6 7" xfId="43107"/>
    <cellStyle name="Accent5 9 9 2 2" xfId="43108"/>
    <cellStyle name="常规 2 7 12 4" xfId="43109"/>
    <cellStyle name="Accent1 4 8" xfId="43110"/>
    <cellStyle name="Accent1 - 40% 3 2 5" xfId="43111"/>
    <cellStyle name="常规 8 2 12 14" xfId="43112"/>
    <cellStyle name="强调文字颜色 1 3" xfId="43113"/>
    <cellStyle name="Comma  - Style3 10 3 3" xfId="43114"/>
    <cellStyle name="常规 2 6 10 9 2" xfId="43115"/>
    <cellStyle name="好_2012-2013年结算140424李爱民 3 5 2" xfId="43116"/>
    <cellStyle name="表标题 5 11 3" xfId="43117"/>
    <cellStyle name="常规 2 2 2 2 3 3" xfId="43118"/>
    <cellStyle name="差_2015年开发区收支预算表20150826定稿（加科技明细）结算后调整 2 9" xfId="43119"/>
    <cellStyle name="Accent2 3 8" xfId="43120"/>
    <cellStyle name="常规 15 2 4 3" xfId="43121"/>
    <cellStyle name="Accent6 11 5" xfId="43122"/>
    <cellStyle name="常规 2 2 5 12" xfId="43123"/>
    <cellStyle name="常规 2 9 10 12 2" xfId="43124"/>
    <cellStyle name="常规 5 12 5" xfId="43125"/>
    <cellStyle name="Accent4 - 60% 6 6" xfId="43126"/>
    <cellStyle name="差_元-3月开发区税收收入完成情况表 2 24" xfId="43127"/>
    <cellStyle name="差_元-3月开发区税收收入完成情况表 2 19" xfId="43128"/>
    <cellStyle name="常规 2 3 6 5" xfId="43129"/>
    <cellStyle name="数字 5 10" xfId="43130"/>
    <cellStyle name="差_2013年财政收支表（2月8日） 2 7 2" xfId="43131"/>
    <cellStyle name="常规 2 2 7 2 9 14" xfId="43132"/>
    <cellStyle name="Accent2 - 20% 4 4" xfId="43133"/>
    <cellStyle name="好_2012-2013年结算140424李爱民 2 2 7" xfId="43134"/>
    <cellStyle name="Comma  - Style5 2 3 2 2" xfId="43135"/>
    <cellStyle name="常规 2 2 2 8 11 11" xfId="43136"/>
    <cellStyle name="好_（定稿）2013年开发区区域内税收汇总03版 2 7 11 2" xfId="43137"/>
    <cellStyle name="好_2015年开发区收支预算表20150301 16" xfId="43138"/>
    <cellStyle name="好_2015年开发区收支预算表20150301 21" xfId="43139"/>
    <cellStyle name="差_2015年元-12月收支 2 2" xfId="43140"/>
    <cellStyle name="常规 2 4 6 14" xfId="43141"/>
    <cellStyle name="常规 2 2 8 2 8 14" xfId="43142"/>
    <cellStyle name="SHADEDSTORES 3 2 4" xfId="43143"/>
    <cellStyle name="好_2015年开发区收支预算表20150826定稿（加科技明细）结算后调整 2 5 7 2" xfId="43144"/>
    <cellStyle name="强调 2 5 14 2" xfId="43145"/>
    <cellStyle name="好_Book1_1 2 4 5 2" xfId="43146"/>
    <cellStyle name="Accent1 - 20% 6 2 7" xfId="43147"/>
    <cellStyle name="好_Book1 9 12" xfId="43148"/>
    <cellStyle name="好_财政优惠政策计算表20140527 3 13" xfId="43149"/>
    <cellStyle name="Accent5 - 60% 7 12" xfId="43150"/>
    <cellStyle name="差_Book1_1 12 7" xfId="43151"/>
    <cellStyle name="差_2014年元-12月收支 2 6 2 2" xfId="43152"/>
    <cellStyle name="t 2 8" xfId="43153"/>
    <cellStyle name="常规 5 21 2" xfId="43154"/>
    <cellStyle name="常规 5 16 2" xfId="43155"/>
    <cellStyle name="表标题 5 4 3" xfId="43156"/>
    <cellStyle name="好_2015年开发区收支预算表20150301 6 9 2" xfId="43157"/>
    <cellStyle name="Accent3 - 40% 4 8" xfId="43158"/>
    <cellStyle name="Comma  - Style3 12 14 2" xfId="43159"/>
    <cellStyle name="差_2015年开发区收支预算表20150826定稿（加科技明细）结算后调整 9 7" xfId="43160"/>
    <cellStyle name="好_2015年开发区收支预算表20150826定稿（加科技明细）结算后调整 3 9 2" xfId="43161"/>
    <cellStyle name="Accent5 9 8" xfId="43162"/>
    <cellStyle name="Accent1 - 20% 8 3" xfId="43163"/>
    <cellStyle name="好_咸宁市直2013年政府基建支出预算表（一上) 5 12" xfId="43164"/>
    <cellStyle name="40% - 强调文字颜色 3 2 4 2" xfId="43165"/>
    <cellStyle name="差_财政优惠政策计算表20140527 2 8 12" xfId="43166"/>
    <cellStyle name="Accent2 - 60% 8 2 4" xfId="43167"/>
    <cellStyle name="差_元-3月开发区税收收入完成情况表 2 4 2" xfId="43168"/>
    <cellStyle name="常规 18 2 4" xfId="43169"/>
    <cellStyle name="差_2015年开发区收支预算表20150826定稿（加科技明细）结算后调整 2 12 6" xfId="43170"/>
    <cellStyle name="后继超链接 2 8" xfId="43171"/>
    <cellStyle name="SHADEDSTORES 6 2 3 3" xfId="43172"/>
    <cellStyle name="Accent6 - 60% 10 2 4 2 2" xfId="43173"/>
    <cellStyle name="Comma  - Style2 22 3" xfId="43174"/>
    <cellStyle name="Comma  - Style2 17 3" xfId="43175"/>
    <cellStyle name="常规 2 4 8 4 2" xfId="43176"/>
    <cellStyle name="常规 6 11 12 2" xfId="43177"/>
    <cellStyle name="差_2015年元-12月收支 2 12 3 2" xfId="43178"/>
    <cellStyle name="常规 8 2 10 11 2" xfId="43179"/>
    <cellStyle name="常规 2 10 7 13" xfId="43180"/>
    <cellStyle name="Accent5 2 11 2" xfId="43181"/>
    <cellStyle name="Comma  - Style5 3 14 2" xfId="43182"/>
    <cellStyle name="常规 7 2 6 9 2" xfId="43183"/>
    <cellStyle name="好_2015年开发区收支预算表20150826定稿（加科技明细）结算后调整 2 10 12 2" xfId="43184"/>
    <cellStyle name="差_2014年元-12月收支 7" xfId="43185"/>
    <cellStyle name="好_2015年开发区收支预算表20150826定稿（加科技明细）结算后调整 2 7 13 2" xfId="43186"/>
    <cellStyle name="Accent2 - 20% 8 3 2" xfId="43187"/>
    <cellStyle name="差_2013年财政收支表（2月8日） 11 13 2" xfId="43188"/>
    <cellStyle name="常规 6 2 11 2" xfId="43189"/>
    <cellStyle name="常规 2 6 10 6" xfId="43190"/>
    <cellStyle name="差_（定稿）2013年开发区区域内税收汇总03版 2 11 2" xfId="43191"/>
    <cellStyle name="Accent6 - 40% 2 2 6 3" xfId="43192"/>
    <cellStyle name="Accent6 7 15" xfId="43193"/>
    <cellStyle name="常规 2 4 10 8 2" xfId="43194"/>
    <cellStyle name="Copied 3" xfId="43195"/>
    <cellStyle name="Accent5 - 60% 3 2 2" xfId="43196"/>
    <cellStyle name="差_2015年开发区收支预算表20150301 2 11 5 2" xfId="43197"/>
    <cellStyle name="差_2012-2013年结算140424李爱民 2 9 9 2" xfId="43198"/>
    <cellStyle name="好_2015年元-12月收支 11 11" xfId="43199"/>
    <cellStyle name="常规 28 8 2" xfId="43200"/>
    <cellStyle name="Comma  - Style8 2 12 3" xfId="43201"/>
    <cellStyle name="常规 10 3 7 9 2" xfId="43202"/>
    <cellStyle name="Comma  - Style1 6 5 3" xfId="43203"/>
    <cellStyle name="Input [yellow] 9 3" xfId="43204"/>
    <cellStyle name="常规 22 2" xfId="43205"/>
    <cellStyle name="常规 17 2" xfId="43206"/>
    <cellStyle name="差_2013年财政收支表（2月8日） 2 9 6" xfId="43207"/>
    <cellStyle name="好_元-3月开发区税收收入完成情况表 2 2 7 2" xfId="43208"/>
    <cellStyle name="千分位[0]_DDC Panel Order form" xfId="43209"/>
    <cellStyle name="常规 13 11" xfId="43210"/>
    <cellStyle name="好_2012年调整预算 2 7 12 2" xfId="43211"/>
    <cellStyle name="常规 2 17 2" xfId="43212"/>
    <cellStyle name="常规 2 22 2" xfId="43213"/>
    <cellStyle name="Comma  - Style4 5 2 3" xfId="43214"/>
    <cellStyle name="常规 2 2 6 6" xfId="43215"/>
    <cellStyle name="好_财政优惠政策计算表20140527 7 5 2" xfId="43216"/>
    <cellStyle name="常规 2 2 2 4 9 8" xfId="43217"/>
    <cellStyle name="好_2012年调整预算 2 12 7" xfId="43218"/>
    <cellStyle name="常规 2 2 4 7 2" xfId="43219"/>
    <cellStyle name="常规 2 2 3 2 9 12" xfId="43220"/>
    <cellStyle name="好_2015年开发区收支预算表20150826定稿（加科技明细）结算后调整 9 2" xfId="43221"/>
    <cellStyle name="差_Book1_1 11 6 2" xfId="43222"/>
    <cellStyle name="好_2015年元-12月收支 2 4 6" xfId="43223"/>
    <cellStyle name="常规 2 5 10 12" xfId="43224"/>
    <cellStyle name="好_2012年调整预算 2 6 6" xfId="43225"/>
    <cellStyle name="常规 2 2 20 5" xfId="43226"/>
    <cellStyle name="常规 2 2 15 5" xfId="43227"/>
    <cellStyle name="常规 9 3 8 13 2" xfId="43228"/>
    <cellStyle name="差_2015年开发区收支预算表20150301 13 11" xfId="43229"/>
    <cellStyle name="差_（定稿）2013年开发区区域内税收汇总03版 2 11 4 2" xfId="43230"/>
    <cellStyle name="Accent6 - 40% 6 6 2 2" xfId="43231"/>
    <cellStyle name="常规 16 2 2 14" xfId="43232"/>
    <cellStyle name="常规 2 2 3 2 5 10" xfId="43233"/>
    <cellStyle name="常规 5 2 2 3 5 2" xfId="43234"/>
    <cellStyle name="Accent6 - 20% 8 6" xfId="43235"/>
    <cellStyle name="Accent2 - 60% 2 12" xfId="43236"/>
    <cellStyle name="常规 2 2 10 9" xfId="43237"/>
    <cellStyle name="差_2012-2013年结算140424李爱民 2 8 11 2" xfId="43238"/>
    <cellStyle name="差_2015年开发区收支预算表20150826定稿（加科技明细）结算后调整 7 12" xfId="43239"/>
    <cellStyle name="差_123 10 11" xfId="43240"/>
    <cellStyle name="Comma  - Style3 10 5 3" xfId="43241"/>
    <cellStyle name="强调 3 5 2" xfId="43242"/>
    <cellStyle name="差_2013年财政收支表（2月8日） 2 9 5 2" xfId="43243"/>
    <cellStyle name="差_123 2 22 2" xfId="43244"/>
    <cellStyle name="差_123 2 17 2" xfId="43245"/>
    <cellStyle name="差_2012-2013年结算140424李爱民 8 10" xfId="43246"/>
    <cellStyle name="表标题 3 9 4" xfId="43247"/>
    <cellStyle name="常规 3 3 2 12 2" xfId="43248"/>
    <cellStyle name="Accent6 5 8 2" xfId="43249"/>
    <cellStyle name="Accent4 - 40% 8 9" xfId="43250"/>
    <cellStyle name="常规 7 2 11 9" xfId="43251"/>
    <cellStyle name="常规 2 9 4 10" xfId="43252"/>
    <cellStyle name="货币 2 5 4" xfId="43253"/>
    <cellStyle name="Accent6 - 40% 7 2 5 3" xfId="43254"/>
    <cellStyle name="好_财政优惠政策计算表20140527 2 12 5 2" xfId="43255"/>
    <cellStyle name="好_2015年开发区收支预算表20150301 8 14" xfId="43256"/>
    <cellStyle name="常规 2 9 12" xfId="43257"/>
    <cellStyle name="常规 11 2 11" xfId="43258"/>
    <cellStyle name="差_2012年调整预算 2 10 8" xfId="43259"/>
    <cellStyle name="Comma  - Style2 9 8" xfId="43260"/>
    <cellStyle name="Accent2 - 20% 9 13 2" xfId="43261"/>
    <cellStyle name="常规 5 3 2 9 11 2" xfId="43262"/>
    <cellStyle name="数字 9 14" xfId="43263"/>
    <cellStyle name="常规 2 6 6 13" xfId="43264"/>
    <cellStyle name="常规 4 3 5 13 2" xfId="43265"/>
    <cellStyle name="差_Book1_1 2 9 13 2" xfId="43266"/>
    <cellStyle name="差_Book1 6 2 2" xfId="43267"/>
    <cellStyle name="Accent6 8 10 2" xfId="43268"/>
    <cellStyle name="好_咸宁市直2013年政府基建支出预算表（一上) 2 2 14 2" xfId="43269"/>
    <cellStyle name="差_Book1 9 3" xfId="43270"/>
    <cellStyle name="常规 2 19 12 2" xfId="43271"/>
    <cellStyle name="好_123 2 5 3 2" xfId="43272"/>
    <cellStyle name="差_123 10 8" xfId="43273"/>
    <cellStyle name="差_2015年元-12月收支 8 14" xfId="43274"/>
    <cellStyle name="Accent2 - 60% 4" xfId="43275"/>
    <cellStyle name="表标题 3 10" xfId="43276"/>
    <cellStyle name="Accent4 - 20% 25" xfId="43277"/>
    <cellStyle name="Accent1 - 20% 3 9" xfId="43278"/>
    <cellStyle name="常规 14 2 8 3" xfId="43279"/>
    <cellStyle name="超级链接 11 3 2" xfId="43280"/>
    <cellStyle name="Accent4 - 20% 2 2" xfId="43281"/>
    <cellStyle name="Accent4 7 9" xfId="43282"/>
    <cellStyle name="20% - 强调文字颜色 1 6 2" xfId="43283"/>
    <cellStyle name="好_（定稿）2013年开发区区域内税收汇总03版 2 3 6" xfId="43284"/>
    <cellStyle name="差_2012-2013年结算140424李爱民 2 10 9 2" xfId="43285"/>
    <cellStyle name="差_2012-2013年结算140424李爱民 9 13" xfId="43286"/>
    <cellStyle name="强调文字颜色 5 3 2" xfId="43287"/>
    <cellStyle name="Accent6 - 40% 7 11 2 2" xfId="43288"/>
    <cellStyle name="Comma  - Style6 6 10 2" xfId="43289"/>
    <cellStyle name="好_Book1_1 2 12 10 2" xfId="43290"/>
    <cellStyle name="Accent5 4 10" xfId="43291"/>
    <cellStyle name="Grey 3 2 2" xfId="43292"/>
    <cellStyle name="好_（定稿）2013年开发区区域内税收汇总03版 2 8 7 2" xfId="43293"/>
    <cellStyle name="常规 2 8 6 10" xfId="43294"/>
    <cellStyle name="差_2014年元-12月收支 5 9" xfId="43295"/>
    <cellStyle name="PSChar 2 8" xfId="43296"/>
    <cellStyle name="表标题 2 11 4" xfId="43297"/>
    <cellStyle name="差_2015年元-12月收支 2 8 6 2" xfId="43298"/>
    <cellStyle name="Linked Cells 5 2 2" xfId="43299"/>
    <cellStyle name="常规 2 2 2 9 5 6 2" xfId="43300"/>
    <cellStyle name="强调 1 4 14" xfId="43301"/>
    <cellStyle name="表标题 10 9 2" xfId="43302"/>
    <cellStyle name="常规 16 10" xfId="43303"/>
    <cellStyle name="常规 21 10" xfId="43304"/>
    <cellStyle name="Accent6 - 20% 6 2 5" xfId="43305"/>
    <cellStyle name="表标题 3 3 3" xfId="43306"/>
    <cellStyle name="好_2015年开发区收支预算表20150301 4 8 2" xfId="43307"/>
    <cellStyle name="Accent4 - 20% 5 3" xfId="43308"/>
    <cellStyle name="好_2012-2013年结算140424李爱民 2 9 3 2" xfId="43309"/>
    <cellStyle name="好_咸宁市直2013年政府基建支出预算表（一上) 2 4 11 2" xfId="43310"/>
    <cellStyle name="Comma  - Style6 12 14" xfId="43311"/>
    <cellStyle name="好_2015年元-12月收支 10 12" xfId="43312"/>
    <cellStyle name="差_Book1_1 2 12 14" xfId="43313"/>
    <cellStyle name="Accent6 - 20% 12 2 2" xfId="43314"/>
    <cellStyle name="强调 2 3 3 2" xfId="43315"/>
    <cellStyle name="常规 10 2 3 8 2" xfId="43316"/>
    <cellStyle name="常规 10 5 15" xfId="43317"/>
    <cellStyle name="常规 18 8 7" xfId="43318"/>
    <cellStyle name="差_财政优惠政策计算表20140527 3 14" xfId="43319"/>
    <cellStyle name="好_2013年财政收支表（2月8日） 2 2 7 2" xfId="43320"/>
    <cellStyle name="Accent5 - 60% 5 11" xfId="43321"/>
    <cellStyle name="常规 2 2 2 3 9 2 2" xfId="43322"/>
    <cellStyle name="差_2015年开发区收支预算表20150826定稿（加科技明细）结算后调整 2 2" xfId="43323"/>
    <cellStyle name="差_（定稿）2013年开发区区域内税收汇总03版 7 2" xfId="43324"/>
    <cellStyle name="常规 2 2 2 3 5 13 2" xfId="43325"/>
    <cellStyle name="常规 4 3 3 13 2" xfId="43326"/>
    <cellStyle name="差_Book1_1 2 7 13 2" xfId="43327"/>
    <cellStyle name="差_2015年元-12月收支 2 4 8" xfId="43328"/>
    <cellStyle name="Comma  - Style6 7 13 2" xfId="43329"/>
    <cellStyle name="货币 2 12 7" xfId="43330"/>
    <cellStyle name="差_2015年开发区收支预算表20150301 4 13" xfId="43331"/>
    <cellStyle name="常规 8 2 3 9 2" xfId="43332"/>
    <cellStyle name="差_（定稿）2013年开发区区域内税收汇总03版 2 14" xfId="43333"/>
    <cellStyle name="好_2015年开发区收支预算表20150826定稿（加科技明细）结算后调整 2 10 7" xfId="43334"/>
    <cellStyle name="常规 2 6 7 13" xfId="43335"/>
    <cellStyle name="常规 2 4 6 9" xfId="43336"/>
    <cellStyle name="差_123 2 12 13 2" xfId="43337"/>
    <cellStyle name="差_Book1 4" xfId="43338"/>
    <cellStyle name="差_Book1 11 3" xfId="43339"/>
    <cellStyle name="好_咸宁市直2013年政府基建支出预算表（一上) 2 4 7" xfId="43340"/>
    <cellStyle name="常规 8 2 4 5" xfId="43341"/>
    <cellStyle name="Accent5 - 20% 2 12 2" xfId="43342"/>
    <cellStyle name="Comma  - Style2 8 7 3" xfId="43343"/>
    <cellStyle name="常规 6 2 7 10 2" xfId="43344"/>
    <cellStyle name="差_2015年开发区收支预算表20150826定稿（加科技明细）结算后调整 2 5 6 2" xfId="43345"/>
    <cellStyle name="Accent1 8 4" xfId="43346"/>
    <cellStyle name="常规 6 12 8 2" xfId="43347"/>
    <cellStyle name="Calc Currency (0)" xfId="43348"/>
    <cellStyle name="差_2013年财政收支表（2月8日） 2 10 9" xfId="43349"/>
    <cellStyle name="Accent6 - 40% 2 8 2 2" xfId="43350"/>
    <cellStyle name="Accent1 - 40% 23 2" xfId="43351"/>
    <cellStyle name="Accent1 - 40% 18 2" xfId="43352"/>
    <cellStyle name="差_元-3月开发区税收收入完成情况表 2 12 10" xfId="43353"/>
    <cellStyle name="常规 5 9 3 2" xfId="43354"/>
    <cellStyle name="好_咸宁市直2013年政府基建支出预算表（一上) 3 12" xfId="43355"/>
    <cellStyle name="常规 2 18 9" xfId="43356"/>
    <cellStyle name="好_2013年财政收支表（2月8日） 2 2 3" xfId="43357"/>
    <cellStyle name="常规 15 2 9 7" xfId="43358"/>
    <cellStyle name="常规 2 2 6 2 2 2" xfId="43359"/>
    <cellStyle name="表标题 8 14 2" xfId="43360"/>
    <cellStyle name="常规 5 2" xfId="43361"/>
    <cellStyle name="常规 9 3 11 2" xfId="43362"/>
    <cellStyle name="好_（定稿）2013年开发区区域内税收汇总03版 8 2 2" xfId="43363"/>
    <cellStyle name="好_123 2 10 12 2" xfId="43364"/>
    <cellStyle name="好_2013年财政收支表（2月8日） 2 7 7 2" xfId="43365"/>
    <cellStyle name="常规 2 2 2 6 2 13 2" xfId="43366"/>
    <cellStyle name="Comma  - Style3 5 9 2 2" xfId="43367"/>
    <cellStyle name="差_元-3月开发区税收收入完成情况表 2 7 3 2" xfId="43368"/>
    <cellStyle name="常规 2 2 2 8 23 2" xfId="43369"/>
    <cellStyle name="常规 2 2 2 8 18 2" xfId="43370"/>
    <cellStyle name="常规 18 11 3 2" xfId="43371"/>
    <cellStyle name="好_2013年财政收支表（2月8日） 2 9 12 2" xfId="43372"/>
    <cellStyle name="差_2012-2013年结算140424李爱民 4 3 2" xfId="43373"/>
    <cellStyle name="Comma  - Style2 14 2 2" xfId="43374"/>
    <cellStyle name="Comma  - Style1 10 12 3" xfId="43375"/>
    <cellStyle name="常规 4 4 3 9 2" xfId="43376"/>
    <cellStyle name="好_2013年财政收支表（2月8日） 2 12 2 2" xfId="43377"/>
    <cellStyle name="常规 14 2 5 12 2" xfId="43378"/>
    <cellStyle name="好_元-3月开发区税收收入完成情况表 2 10 10 2" xfId="43379"/>
    <cellStyle name="好_Book1_1 2 4 4" xfId="43380"/>
    <cellStyle name="好_（定稿）2013年开发区区域内税收汇总03版 2 3 3 2" xfId="43381"/>
    <cellStyle name="好_元-3月开发区税收收入完成情况表 2 9 5 2" xfId="43382"/>
    <cellStyle name="Comma  - Style1 12 10 2" xfId="43383"/>
    <cellStyle name="Header2 6 6 4" xfId="43384"/>
    <cellStyle name="常规 10 2 7 9" xfId="43385"/>
    <cellStyle name="60% - 强调文字颜色 5 2 2" xfId="43386"/>
    <cellStyle name="好_（定稿）2013年开发区区域内税收汇总03版 2 6 10" xfId="43387"/>
    <cellStyle name="好_2014年元-12月收支 2 5 2 2" xfId="43388"/>
    <cellStyle name="Accent5 11 6 2" xfId="43389"/>
    <cellStyle name="差_2012-2013年结算140424李爱民 13" xfId="43390"/>
    <cellStyle name="常规 2 2 5 2 7 8" xfId="43391"/>
    <cellStyle name="好_2012-2013年结算140424李爱民 2 9 7" xfId="43392"/>
    <cellStyle name="Comma  - Style6 11 7 2" xfId="43393"/>
    <cellStyle name="常规 2 2 4 11 2" xfId="43394"/>
    <cellStyle name="常规 2 2 2 10 2 13 2" xfId="43395"/>
    <cellStyle name="差_Book1 10 10" xfId="43396"/>
    <cellStyle name="Accent5 - 20% 8 12 2" xfId="43397"/>
    <cellStyle name="差_Book1 8 14" xfId="43398"/>
    <cellStyle name="Accent6 - 40% 3 2 5 2" xfId="43399"/>
    <cellStyle name="常规 6 3 6 2" xfId="43400"/>
    <cellStyle name="差_元-3月开发区税收收入完成情况表 13 8" xfId="43401"/>
    <cellStyle name="常规 2 2 2 2 11 11 2" xfId="43402"/>
    <cellStyle name="Accent1 - 20% 8 2 2 2" xfId="43403"/>
    <cellStyle name="Comma  - Style3 12 10" xfId="43404"/>
    <cellStyle name="常规 9 3 6 9" xfId="43405"/>
    <cellStyle name="Accent4 - 60% 12 6" xfId="43406"/>
    <cellStyle name="常规 6 2 12 2 2" xfId="43407"/>
    <cellStyle name="表标题 5" xfId="43408"/>
    <cellStyle name="常规 12 2 9 12" xfId="43409"/>
    <cellStyle name="Accent6 5 8" xfId="43410"/>
    <cellStyle name="常规 3 3 2 12" xfId="43411"/>
    <cellStyle name="差_（定稿）2013年开发区区域内税收汇总03版 5 8" xfId="43412"/>
    <cellStyle name="好_123 2 5 13" xfId="43413"/>
    <cellStyle name="常规 14 2 5 2 2" xfId="43414"/>
    <cellStyle name="差_（定稿）2013年开发区区域内税收汇总03版 6 2" xfId="43415"/>
    <cellStyle name="常规 2 2 3 2 9 5" xfId="43416"/>
    <cellStyle name="常规 2 2 2 3 5 12 2" xfId="43417"/>
    <cellStyle name="好_2013年财政收支表（2月8日） 6 14" xfId="43418"/>
    <cellStyle name="常规 2 9 9 4 2" xfId="43419"/>
    <cellStyle name="强调 2 10 7" xfId="43420"/>
    <cellStyle name="常规 7 12 4" xfId="43421"/>
    <cellStyle name="常规 2 2 2 2 3" xfId="43422"/>
    <cellStyle name="常规 3 3 11 7 2" xfId="43423"/>
    <cellStyle name="Accent1 - 20% 10 2 4" xfId="43424"/>
    <cellStyle name="Accent3 - 40% 10 2 6" xfId="43425"/>
    <cellStyle name="常规 2 2 2 10 8 2" xfId="43426"/>
    <cellStyle name="好_2015年开发区收支预算表20150301 2 7 12" xfId="43427"/>
    <cellStyle name="差_2014年元-12月收支 7 9" xfId="43428"/>
    <cellStyle name="Accent6 - 40% 5 2 5 2" xfId="43429"/>
    <cellStyle name="差_2013年财政收支表（2月8日） 4 10" xfId="43430"/>
    <cellStyle name="差_2015年元-12月收支 5 2" xfId="43431"/>
    <cellStyle name="常规 7 2 6 13 2" xfId="43432"/>
    <cellStyle name="常规 7 2 9 3" xfId="43433"/>
    <cellStyle name="Accent4 - 40% 11 9" xfId="43434"/>
    <cellStyle name="Accent6 - 60% 2 5" xfId="43435"/>
    <cellStyle name="常规_2015年元-12月收支" xfId="43436"/>
    <cellStyle name="好_咸宁市直2013年政府基建支出预算表（一上) 2 14 2" xfId="43437"/>
    <cellStyle name="常规 7 2 2 11 2" xfId="43438"/>
    <cellStyle name="常规 7 3 6" xfId="43439"/>
    <cellStyle name="常规 2 2 4 2 3 7" xfId="43440"/>
    <cellStyle name="Comma  - Style6 7 3" xfId="43441"/>
    <cellStyle name="常规 6 2 7 5" xfId="43442"/>
    <cellStyle name="Comma  - Style3 6 12" xfId="43443"/>
    <cellStyle name="常规 2 5 5 10 2" xfId="43444"/>
    <cellStyle name="常规 2 7 12 9 2" xfId="43445"/>
    <cellStyle name="差_Book1_1 2 7 3" xfId="43446"/>
    <cellStyle name="常规 4 3 3 3" xfId="43447"/>
    <cellStyle name="Comma  - Style4 3 11" xfId="43448"/>
    <cellStyle name="好_2015年开发区收支预算表20150826定稿（加科技明细）结算后调整 12 11" xfId="43449"/>
    <cellStyle name="Accent6 - 40% 4 2 3" xfId="43450"/>
    <cellStyle name="常规 2 7 2 6 2" xfId="43451"/>
    <cellStyle name="差_2013年财政收支表（2月8日） 3 8 2" xfId="43452"/>
    <cellStyle name="好_2012年调整预算 10 14" xfId="43453"/>
    <cellStyle name="好_Book1 5 7 2" xfId="43454"/>
    <cellStyle name="Accent1 - 20% 4 2 2 2" xfId="43455"/>
    <cellStyle name="好_财政优惠政策计算表20140527 2 4 10" xfId="43456"/>
    <cellStyle name="好_2014年元-12月收支 10 4 2" xfId="43457"/>
    <cellStyle name="Comma  - Style3 5 13 2" xfId="43458"/>
    <cellStyle name="后继超级链接 8 8" xfId="43459"/>
    <cellStyle name="常规 2 2 2 7 6 7" xfId="43460"/>
    <cellStyle name="常规 9 3 3 6 2" xfId="43461"/>
    <cellStyle name="常规 3 8 7 2" xfId="43462"/>
    <cellStyle name="Comma [0] 12 2 2" xfId="43463"/>
    <cellStyle name="Accent3 - 20% 10 2 4 2" xfId="43464"/>
    <cellStyle name="常规 2 2 2 2 11 5" xfId="43465"/>
    <cellStyle name="差_咸宁市直2013年政府基建支出预算表（一上) 7 11 2" xfId="43466"/>
    <cellStyle name="Accent5 - 20%" xfId="43467"/>
    <cellStyle name="常规 6 2 11 8 2" xfId="43468"/>
    <cellStyle name="Comma  - Style6 6 2" xfId="43469"/>
    <cellStyle name="好_Book1_1 2 12 2" xfId="43470"/>
    <cellStyle name="Accent6 7 2 4" xfId="43471"/>
    <cellStyle name="差_2015年开发区收支预算表20150826定稿（加科技明细）结算后调整 5 6 2" xfId="43472"/>
    <cellStyle name="差_（定稿）2013年开发区区域内税收汇总03版 2 8 13 2" xfId="43473"/>
    <cellStyle name="Comma  - Style7 6 12 2" xfId="43474"/>
    <cellStyle name="超级链接 12 3 2" xfId="43475"/>
    <cellStyle name="Accent1 - 40% 12 3 2" xfId="43476"/>
    <cellStyle name="常规 2 2 2 2 8 13" xfId="43477"/>
    <cellStyle name="Accent6 - 60% 2 12 2 2" xfId="43478"/>
    <cellStyle name="好_财政优惠政策计算表20140527 2 9 9 2" xfId="43479"/>
    <cellStyle name="常规 5 2 2 2 4" xfId="43480"/>
    <cellStyle name="差_123 2 4 10 2" xfId="43481"/>
    <cellStyle name="差_2015年开发区收支预算表20150301 12 2 2" xfId="43482"/>
    <cellStyle name="sstot 2 6" xfId="43483"/>
    <cellStyle name="常规 10 3 6 5 2" xfId="43484"/>
    <cellStyle name="常规 27 4 2" xfId="43485"/>
    <cellStyle name="Accent1 - 60% 5 2 2" xfId="43486"/>
    <cellStyle name="Accent5 - 60% 3 2 6" xfId="43487"/>
    <cellStyle name="Accent3 - 40% 10 3" xfId="43488"/>
    <cellStyle name="Accent2 - 60% 11 10" xfId="43489"/>
    <cellStyle name="Accent4 - 60% 2 2 3" xfId="43490"/>
    <cellStyle name="差_2012年调整预算 2 9 4" xfId="43491"/>
    <cellStyle name="常规 2 9 3 10" xfId="43492"/>
    <cellStyle name="40% - 强调文字颜色 4 7" xfId="43493"/>
    <cellStyle name="好_元-3月开发区税收收入完成情况表 2 3 2" xfId="43494"/>
    <cellStyle name="Accent4 - 40% 2 5 2" xfId="43495"/>
    <cellStyle name="Comma  - Style4 10 9 2" xfId="43496"/>
    <cellStyle name="Accent5 - 60% 8 9 2" xfId="43497"/>
    <cellStyle name="差 2 4 2" xfId="43498"/>
    <cellStyle name="好_2015年开发区收支预算表20150301 12 7 2" xfId="43499"/>
    <cellStyle name="好_123 6 9 2" xfId="43500"/>
    <cellStyle name="好_（定稿）2013年开发区区域内税收汇总03版 7 12 2" xfId="43501"/>
    <cellStyle name="常规 13 6 7" xfId="43502"/>
    <cellStyle name="Accent6 - 20% 2 8 2" xfId="43503"/>
    <cellStyle name="Comma  - Style5 11 2 2" xfId="43504"/>
    <cellStyle name="表标题 10 6 4" xfId="43505"/>
    <cellStyle name="Accent6 - 60% 10 7" xfId="43506"/>
    <cellStyle name="Accent3 - 60% 12" xfId="43507"/>
    <cellStyle name="Accent2 - 40% 11 2 2 2" xfId="43508"/>
    <cellStyle name="Accent2 - 20% 4 2 4" xfId="43509"/>
    <cellStyle name="常规 2 13 8" xfId="43510"/>
    <cellStyle name="Comma  - Style4 2 4 3" xfId="43511"/>
    <cellStyle name="差_Book1_1 2 2 13" xfId="43512"/>
    <cellStyle name="Accent5 - 40% 11 7 2" xfId="43513"/>
    <cellStyle name="好_元-3月开发区税收收入完成情况表 2 5 11 2" xfId="43514"/>
    <cellStyle name="常规 13 5 11" xfId="43515"/>
    <cellStyle name="后继超链接 4" xfId="43516"/>
    <cellStyle name="Accent6 - 40% 9 2 2 2" xfId="43517"/>
    <cellStyle name="20% - 强调文字颜色 5 3 2" xfId="43518"/>
    <cellStyle name="常规 2 2 2 11 2" xfId="43519"/>
    <cellStyle name="常规 17 12 14" xfId="43520"/>
    <cellStyle name="Comma  - Style8 3 8 2 2" xfId="43521"/>
    <cellStyle name="Comma  - Style4 3 9" xfId="43522"/>
    <cellStyle name="SHADEDSTORES 4 2 2 4" xfId="43523"/>
    <cellStyle name="Accent6 - 60% 11 9 2" xfId="43524"/>
    <cellStyle name="强调 2 8 4" xfId="43525"/>
    <cellStyle name="Accent2 - 40% 11 2 3 2" xfId="43526"/>
    <cellStyle name="常规 2 21 13 2" xfId="43527"/>
    <cellStyle name="常规 2 16 13 2" xfId="43528"/>
    <cellStyle name="Accent2 - 60% 7 14" xfId="43529"/>
    <cellStyle name="常规 2 6 4 2 2" xfId="43530"/>
    <cellStyle name="差_财政优惠政策计算表20140527 3 4" xfId="43531"/>
    <cellStyle name="数字 4 9 2" xfId="43532"/>
    <cellStyle name="好_咸宁市直2013年政府基建支出预算表（一上) 8 7 2" xfId="43533"/>
    <cellStyle name="差_元-3月开发区税收收入完成情况表 5 12" xfId="43534"/>
    <cellStyle name="常规 2 6 17 2" xfId="43535"/>
    <cellStyle name="常规 2 6 22 2" xfId="43536"/>
    <cellStyle name="Accent2 - 40% 2 7 2" xfId="43537"/>
    <cellStyle name="数字 11" xfId="43538"/>
    <cellStyle name="40% - 强调文字颜色 1 2 4 2" xfId="43539"/>
    <cellStyle name="Accent1 - 20% 2 13 2" xfId="43540"/>
    <cellStyle name="常规 16 2 2 5" xfId="43541"/>
    <cellStyle name="Accent4 - 40% 7 2 3" xfId="43542"/>
    <cellStyle name="Accent3 - 60% 11" xfId="43543"/>
    <cellStyle name="Accent6 - 60% 10 6" xfId="43544"/>
    <cellStyle name="Comma  - Style3 11 2 3" xfId="43545"/>
    <cellStyle name="差_2014年元-12月收支 2 14" xfId="43546"/>
    <cellStyle name="Comma  - Style7 12 14 2" xfId="43547"/>
    <cellStyle name="常规 2 2 2 3 10 5" xfId="43548"/>
    <cellStyle name="差_2015年开发区收支预算表20150826定稿（加科技明细）结算后调整 6 12 2" xfId="43549"/>
    <cellStyle name="常规 2 10 4 9" xfId="43550"/>
    <cellStyle name="PSChar 13 2 2" xfId="43551"/>
    <cellStyle name="差_2014年元-12月收支 2 3" xfId="43552"/>
    <cellStyle name="常规 2 2 7 2 4 2 2" xfId="43553"/>
    <cellStyle name="小数 8 8 2" xfId="43554"/>
    <cellStyle name="差_2012-2013年结算140424李爱民 2 2 8" xfId="43555"/>
    <cellStyle name="常规 2 4 3 7" xfId="43556"/>
    <cellStyle name="SHADEDSTORES 4 2 4" xfId="43557"/>
    <cellStyle name="常规 4 3 7 9" xfId="43558"/>
    <cellStyle name="SHADEDSTORES 10 3" xfId="43559"/>
    <cellStyle name="差_2014年元-12月收支 9 10 2" xfId="43560"/>
    <cellStyle name="差_财政优惠政策计算表20140527 5 6 2" xfId="43561"/>
    <cellStyle name="常规 2 3 6 3 2" xfId="43562"/>
    <cellStyle name="差_2013年财政收支表（2月8日） 8 2" xfId="43563"/>
    <cellStyle name="好_Book1_1 13 14 2" xfId="43564"/>
    <cellStyle name="好_（定稿）2013年开发区区域内税收汇总03版 2 3 2" xfId="43565"/>
    <cellStyle name="超级链接 7 11" xfId="43566"/>
    <cellStyle name="Accent5 - 40% 8 2 5 2" xfId="43567"/>
    <cellStyle name="后继超级链接 7 13" xfId="43568"/>
    <cellStyle name="Comma  - Style4 9 7 3" xfId="43569"/>
    <cellStyle name="Accent2 - 20% 8 8" xfId="43570"/>
    <cellStyle name="Comma  - Style8 12 4 3" xfId="43571"/>
    <cellStyle name="好_2015年开发区收支预算表20150826定稿（加科技明细）结算后调整 2 4 9 2" xfId="43572"/>
    <cellStyle name="_Book1_1 6 4" xfId="43573"/>
    <cellStyle name="差_元-3月开发区税收收入完成情况表 2 19 2" xfId="43574"/>
    <cellStyle name="差_元-3月开发区税收收入完成情况表 2 24 2" xfId="43575"/>
    <cellStyle name="Accent5 - 20% 7 15" xfId="43576"/>
    <cellStyle name="差_2013年财政收支表（2月8日） 8 6 2" xfId="43577"/>
    <cellStyle name="差_元-3月开发区税收收入完成情况表 2 9 13" xfId="43578"/>
    <cellStyle name="好_2013年财政收支表（2月8日） 10 8" xfId="43579"/>
    <cellStyle name="货币 2 9 5 2" xfId="43580"/>
    <cellStyle name="Accent2 - 20% 8 10" xfId="43581"/>
    <cellStyle name="Header1 5 2" xfId="43582"/>
    <cellStyle name="差_2015年元-12月收支 4 12 2" xfId="43583"/>
    <cellStyle name="Comma  - Style2 6 13 2 2" xfId="43584"/>
    <cellStyle name="未定义 2 8 7" xfId="43585"/>
    <cellStyle name="好_元-3月开发区税收收入完成情况表 12 12 2" xfId="43586"/>
    <cellStyle name="Comma  - Style4 8 6 3" xfId="43587"/>
    <cellStyle name="好_123 6 12" xfId="43588"/>
    <cellStyle name="好_（定稿）2013年开发区区域内税收汇总03版 7 3 2" xfId="43589"/>
    <cellStyle name="Accent6 - 40% 2 2 3 2 2" xfId="43590"/>
    <cellStyle name="好 6" xfId="43591"/>
    <cellStyle name="差_2014年元-12月收支 8 7 2" xfId="43592"/>
    <cellStyle name="差_咸宁市直2013年政府基建支出预算表（一上) 2 5 8 2" xfId="43593"/>
    <cellStyle name="SHADEDSTORES 15 2 2" xfId="43594"/>
    <cellStyle name="常规 2 2 2 5 2 3" xfId="43595"/>
    <cellStyle name="Comma  - Style3 2 6 2 2" xfId="43596"/>
    <cellStyle name="差_咸宁市直2013年政府基建支出预算表（一上) 2 4 3 2" xfId="43597"/>
    <cellStyle name="差_2014年元-12月收支 7 2 2" xfId="43598"/>
    <cellStyle name="常规 2 10 9 8 2" xfId="43599"/>
    <cellStyle name="差_123 16 2" xfId="43600"/>
    <cellStyle name="差_123 21 2" xfId="43601"/>
    <cellStyle name="Accent5 - 60% 8 10 2" xfId="43602"/>
    <cellStyle name="Comma  - Style4 10 10 2" xfId="43603"/>
    <cellStyle name="常规 2 2 3 2 7 2" xfId="43604"/>
    <cellStyle name="Prefilled 5 7" xfId="43605"/>
    <cellStyle name="差_2015年元-12月收支 2 10" xfId="43606"/>
    <cellStyle name="Comma  - Style7 8 6 2 2" xfId="43607"/>
    <cellStyle name="SHADEDSTORES 17 3" xfId="43608"/>
    <cellStyle name="差_Book1_1 2 7 4 2" xfId="43609"/>
    <cellStyle name="常规 4 3 3 4 2" xfId="43610"/>
    <cellStyle name="Comma  - Style4 3 12 2" xfId="43611"/>
    <cellStyle name="差_2012-2013年结算140424李爱民 2 9 8" xfId="43612"/>
    <cellStyle name="常规 3 8 9" xfId="43613"/>
    <cellStyle name="常规 2 2 2 9 11 2" xfId="43614"/>
    <cellStyle name="差_2015年开发区收支预算表20150301 2 11 4" xfId="43615"/>
    <cellStyle name="Comma  - Style6 9 14 2" xfId="43616"/>
    <cellStyle name="Accent3 - 20% 10 2 6" xfId="43617"/>
    <cellStyle name="常规 2 9 8 2" xfId="43618"/>
    <cellStyle name="SHADEDSTORES 3 2 5 2 2" xfId="43619"/>
    <cellStyle name="常规 3 17" xfId="43620"/>
    <cellStyle name="常规 3 22" xfId="43621"/>
    <cellStyle name="数字 10 4" xfId="43622"/>
    <cellStyle name="常规 2 2 2 7 13" xfId="43623"/>
    <cellStyle name="好_2013年财政收支表（2月8日） 10 4" xfId="43624"/>
    <cellStyle name="常规 5 2 2 7 4" xfId="43625"/>
    <cellStyle name="好_2012-2013年结算140424李爱民 2 11 11 2" xfId="43626"/>
    <cellStyle name="常规 2 2 9 2 3" xfId="43627"/>
    <cellStyle name="差_2015年开发区收支预算表20150301 2 5 14 2" xfId="43628"/>
    <cellStyle name="常规 17 7 15" xfId="43629"/>
    <cellStyle name="常规 2 2 2 3 6 11" xfId="43630"/>
    <cellStyle name="差_2015年开发区收支预算表20150826定稿（加科技明细）结算后调整 2 25" xfId="43631"/>
    <cellStyle name="Comma  - Style3 5 3 2" xfId="43632"/>
    <cellStyle name="好_123 2 7 13 2" xfId="43633"/>
    <cellStyle name="常规 8 7 5" xfId="43634"/>
    <cellStyle name="好_2012-2013年结算140424李爱民 2 5 13 2" xfId="43635"/>
    <cellStyle name="Total 8 2 2" xfId="43636"/>
    <cellStyle name="好_财政优惠政策计算表20140527 2 5 2 2" xfId="43637"/>
    <cellStyle name="常规 2 6 4 9" xfId="43638"/>
    <cellStyle name="强调 3 8 13" xfId="43639"/>
    <cellStyle name="20% - 强调文字颜色 5 3" xfId="43640"/>
    <cellStyle name="常规 2 2 2 11" xfId="43641"/>
    <cellStyle name="Accent4 - 40% 11 8 2" xfId="43642"/>
    <cellStyle name="常规 7 2 9 2 2" xfId="43643"/>
    <cellStyle name="Accent4 - 40% 6 5" xfId="43644"/>
    <cellStyle name="好_2013年财政收支表（2月8日） 3 9 2" xfId="43645"/>
    <cellStyle name="_Book1_1 5 3" xfId="43646"/>
    <cellStyle name="常规 4 3 6 7 2" xfId="43647"/>
    <cellStyle name="差_2015年开发区收支预算表20150826定稿（加科技明细）结算后调整 2 12 4 2" xfId="43648"/>
    <cellStyle name="Accent2 - 40% 3 8" xfId="43649"/>
    <cellStyle name="好_2012年调整预算 23 2" xfId="43650"/>
    <cellStyle name="好_2012年调整预算 18 2" xfId="43651"/>
    <cellStyle name="表标题 10 11 4" xfId="43652"/>
    <cellStyle name="Comma  - Style6 10 12 2 2" xfId="43653"/>
    <cellStyle name="强调 1 6 5" xfId="43654"/>
    <cellStyle name="Accent3 - 60% 12 3" xfId="43655"/>
    <cellStyle name="差_2013年财政收支表（2月8日） 2 2 13 2" xfId="43656"/>
    <cellStyle name="差_Book1_1 7 14" xfId="43657"/>
    <cellStyle name="常规 2 2 8 2 7 3" xfId="43658"/>
    <cellStyle name="差_2013年财政收支表（2月8日） 2 25 2" xfId="43659"/>
    <cellStyle name="好_2013年财政收支表（2月8日） 7 6" xfId="43660"/>
    <cellStyle name="差_2012-2013年结算140424李爱民 2 10 11 2" xfId="43661"/>
    <cellStyle name="差_2012年调整预算 2 22 2" xfId="43662"/>
    <cellStyle name="差_2012年调整预算 2 17 2" xfId="43663"/>
    <cellStyle name="Accent6 - 40% 5 11 2" xfId="43664"/>
    <cellStyle name="Comma  - Style3 12 3 2" xfId="43665"/>
    <cellStyle name="强调 1 11" xfId="43666"/>
    <cellStyle name="Body 2 12 2 2" xfId="43667"/>
    <cellStyle name="Accent1 11 6" xfId="43668"/>
    <cellStyle name="常规 6 2 10 9" xfId="43669"/>
    <cellStyle name="Comma  - Style5 7" xfId="43670"/>
    <cellStyle name="常规 10 10 10" xfId="43671"/>
    <cellStyle name="常规 2 8 7 5" xfId="43672"/>
    <cellStyle name="Accent6 - 20% 2 2 6 2" xfId="43673"/>
    <cellStyle name="常规 13 11 7" xfId="43674"/>
    <cellStyle name="Accent4 - 20% 11 13 2" xfId="43675"/>
    <cellStyle name="Comma  - Style8 26" xfId="43676"/>
    <cellStyle name="常规 2 2 2 3 6 6 2" xfId="43677"/>
    <cellStyle name="常规 2 6 16 2" xfId="43678"/>
    <cellStyle name="常规 2 6 21 2" xfId="43679"/>
    <cellStyle name="差_2014年元-12月收支 2 10 2" xfId="43680"/>
    <cellStyle name="好_财政优惠政策计算表20140527 2 10 6 2" xfId="43681"/>
    <cellStyle name="好_2014年元-12月收支 2 9 5 2" xfId="43682"/>
    <cellStyle name="常规 15 2 3 9" xfId="43683"/>
    <cellStyle name="常规 10 3 4 13" xfId="43684"/>
    <cellStyle name="好_2013年财政收支表（2月8日） 2 12 2" xfId="43685"/>
    <cellStyle name="差_2015年元-12月收支 2 8 2" xfId="43686"/>
    <cellStyle name="差_2013年财政收支表（2月8日） 2 10 10 2" xfId="43687"/>
    <cellStyle name="差_123 2 4 4 2" xfId="43688"/>
    <cellStyle name="Accent1 - 60% 4" xfId="43689"/>
    <cellStyle name="常规 2 10 2 9" xfId="43690"/>
    <cellStyle name="常规 3 6 3" xfId="43691"/>
    <cellStyle name="常规 2 2 2 9 10 5 2" xfId="43692"/>
    <cellStyle name="差_财政优惠政策计算表20140527 2 10 13" xfId="43693"/>
    <cellStyle name="编号 2 2" xfId="43694"/>
    <cellStyle name="好_123 3 4 2" xfId="43695"/>
    <cellStyle name="常规 2 2 6 2 9 8" xfId="43696"/>
    <cellStyle name="差_2015年开发区收支预算表20150826定稿（加科技明细）结算后调整 5 11" xfId="43697"/>
    <cellStyle name="差_2015年开发区收支预算表20150301 11 3" xfId="43698"/>
    <cellStyle name="Accent3 - 60% 10 6" xfId="43699"/>
    <cellStyle name="常规 11 2 12 2" xfId="43700"/>
    <cellStyle name="强调 1 4 8" xfId="43701"/>
    <cellStyle name="差_2012年调整预算 2 10 9 2" xfId="43702"/>
    <cellStyle name="常规 2 9 13 2" xfId="43703"/>
    <cellStyle name="常规 2 2 2 3 2 4" xfId="43704"/>
    <cellStyle name="常规 2 2 2 8 4 10" xfId="43705"/>
    <cellStyle name="常规 3 3 6 5 2" xfId="43706"/>
    <cellStyle name="常规 2 2 3 2 2 11" xfId="43707"/>
    <cellStyle name="Accent6 - 60% 7 2" xfId="43708"/>
    <cellStyle name="强调文字颜色 5 2" xfId="43709"/>
    <cellStyle name="SHADEDSTORES 2 3 4 2" xfId="43710"/>
    <cellStyle name="Accent4 - 60% 7 2 3" xfId="43711"/>
    <cellStyle name="regstoresfromspecstores 2 4 2 2" xfId="43712"/>
    <cellStyle name="好_2012-2013年结算140424李爱民 2 10 5" xfId="43713"/>
    <cellStyle name="常规 6 7 14 2" xfId="43714"/>
    <cellStyle name="后继超级链接 12 5 2" xfId="43715"/>
    <cellStyle name="常规 5 14 7" xfId="43716"/>
    <cellStyle name="Accent4 - 60% 8 8" xfId="43717"/>
    <cellStyle name="Accent1 - 40% 10 15" xfId="43718"/>
    <cellStyle name="常规 2 7 7 14" xfId="43719"/>
    <cellStyle name="常规 11 2 6 5" xfId="43720"/>
    <cellStyle name="差_2012年调整预算 2 2" xfId="43721"/>
    <cellStyle name="好_咸宁市直2013年政府基建支出预算表（一上) 2 5 3" xfId="43722"/>
    <cellStyle name="Comma  - Style4 5 12 2" xfId="43723"/>
    <cellStyle name="Accent6 - 40% 8 3 2" xfId="43724"/>
    <cellStyle name="差_2015年开发区收支预算表20150301 2 10 10 2" xfId="43725"/>
    <cellStyle name="常规 9 3 9 10 2" xfId="43726"/>
    <cellStyle name="好_123 2 14" xfId="43727"/>
    <cellStyle name="差_2015年开发区收支预算表20150826定稿（加科技明细）结算后调整 2 9 13" xfId="43728"/>
    <cellStyle name="Accent6 - 20% 8 13 2" xfId="43729"/>
    <cellStyle name="40% - 强调文字颜色 4 2 6" xfId="43730"/>
    <cellStyle name="常规 2 2 2 3 10 11" xfId="43731"/>
    <cellStyle name="Comma  - Style7 9 7 3" xfId="43732"/>
    <cellStyle name="Comma  - Style2 7 13 3" xfId="43733"/>
    <cellStyle name="Accent2 - 20% 2 11 2" xfId="43734"/>
    <cellStyle name="差_Book1_1 2 24 2" xfId="43735"/>
    <cellStyle name="差_Book1_1 2 19 2" xfId="43736"/>
    <cellStyle name="t 2 4 2 2" xfId="43737"/>
    <cellStyle name="常规 2 8 7 3" xfId="43738"/>
    <cellStyle name="Accent6 - 20% 5 2 2 2 2" xfId="43739"/>
    <cellStyle name="常规 13 11 5" xfId="43740"/>
    <cellStyle name="差_元-3月开发区税收收入完成情况表 2 7 6 2" xfId="43741"/>
    <cellStyle name="常规 9 3 14 2" xfId="43742"/>
    <cellStyle name="好_（定稿）2013年开发区区域内税收汇总03版 8 5 2" xfId="43743"/>
    <cellStyle name="Comma  - Style5 8 10 2 2" xfId="43744"/>
    <cellStyle name="常规 4 2 4 4" xfId="43745"/>
    <cellStyle name="表标题 11 8" xfId="43746"/>
    <cellStyle name="Comma  - Style8 4 4 3" xfId="43747"/>
    <cellStyle name="差_2015年开发区收支预算表20150826定稿（加科技明细）结算后调整 2 3 9" xfId="43748"/>
    <cellStyle name="Accent6 9 2 2 2" xfId="43749"/>
    <cellStyle name="常规 11 2 3 8" xfId="43750"/>
    <cellStyle name="SHADEDSTORES 8" xfId="43751"/>
    <cellStyle name="差_Book1_1 2 3 7 2" xfId="43752"/>
    <cellStyle name="Comma  - Style6 3 7 2" xfId="43753"/>
    <cellStyle name="好_2013年财政收支表（2月8日） 2 2 11" xfId="43754"/>
    <cellStyle name="常规 18 22" xfId="43755"/>
    <cellStyle name="常规 18 17" xfId="43756"/>
    <cellStyle name="Accent6 8 2 3 2" xfId="43757"/>
    <cellStyle name="小数 4 4 2" xfId="43758"/>
    <cellStyle name="常规 8 13 10 2" xfId="43759"/>
    <cellStyle name="好_2015年元-12月收支 5 12 2" xfId="43760"/>
    <cellStyle name="Accent3 - 40% 9 14" xfId="43761"/>
    <cellStyle name="t_HVAC Equipment (3) 2 9" xfId="43762"/>
    <cellStyle name="好_财政优惠政策计算表20140527 2 3 9 2" xfId="43763"/>
    <cellStyle name="好_Book1_1 6 12 2" xfId="43764"/>
    <cellStyle name="差_2015年开发区收支预算表20150826定稿（加科技明细）结算后调整 2 9 4 2" xfId="43765"/>
    <cellStyle name="表标题 11 11 3" xfId="43766"/>
    <cellStyle name="Accent4 - 20% 7 15" xfId="43767"/>
    <cellStyle name="Accent6 - 40% 5" xfId="43768"/>
    <cellStyle name="常规 2 2 16 11" xfId="43769"/>
    <cellStyle name="好_（定稿）2013年开发区区域内税收汇总03版 6 9 2" xfId="43770"/>
    <cellStyle name="SHADEDSTORES 4 8" xfId="43771"/>
    <cellStyle name="Comma  - Style4 7 5" xfId="43772"/>
    <cellStyle name="常规 9 2 7 3" xfId="43773"/>
    <cellStyle name="Comma  - Style7 2 10" xfId="43774"/>
    <cellStyle name="好_123 2 8" xfId="43775"/>
    <cellStyle name="常规 2 2 2 3 8 4 2" xfId="43776"/>
    <cellStyle name="Comma  - Style1 5 10 3" xfId="43777"/>
    <cellStyle name="Accent1 - 40% 4 2 3" xfId="43778"/>
    <cellStyle name="Accent2 4 6" xfId="43779"/>
    <cellStyle name="差_2015年开发区收支预算表20150301 13 14" xfId="43780"/>
    <cellStyle name="常规 2 2 2 9 9 11 2" xfId="43781"/>
    <cellStyle name="Accent2 - 20% 11 9 2" xfId="43782"/>
    <cellStyle name="常规 2 2 2 9 2 5 2" xfId="43783"/>
    <cellStyle name="常规 2 2 2 2 10 7" xfId="43784"/>
    <cellStyle name="Input [yellow] 2 2 2" xfId="43785"/>
    <cellStyle name="好_Book1_1 5 7" xfId="43786"/>
    <cellStyle name="强调 3 8 10" xfId="43787"/>
    <cellStyle name="好_123 2 12 13 2" xfId="43788"/>
    <cellStyle name="Comma  - Style5 7 7" xfId="43789"/>
    <cellStyle name="常规 9 3 7 5" xfId="43790"/>
    <cellStyle name="常规 2 2 8 2 19 2" xfId="43791"/>
    <cellStyle name="常规 4 4 8 13 2" xfId="43792"/>
    <cellStyle name="Accent6 - 60% 8 7 2" xfId="43793"/>
    <cellStyle name="常规 2 20 14" xfId="43794"/>
    <cellStyle name="常规 2 15 14" xfId="43795"/>
    <cellStyle name="强调 1 11 12" xfId="43796"/>
    <cellStyle name="PSSpacer 2 6" xfId="43797"/>
    <cellStyle name="Accent5 - 20% 7 11" xfId="43798"/>
    <cellStyle name="差_Book1_1 8 3" xfId="43799"/>
    <cellStyle name="常规 7 6 4" xfId="43800"/>
    <cellStyle name="常规 2 2 4 2 6 5" xfId="43801"/>
    <cellStyle name="常规 2 2 2 2 11 5 2" xfId="43802"/>
    <cellStyle name="Comma  - Style3 2 4 2 2" xfId="43803"/>
    <cellStyle name="好_2015年开发区收支预算表20150301 2 6 4 2" xfId="43804"/>
    <cellStyle name="差_元-3月开发区税收收入完成情况表 10 8 2" xfId="43805"/>
    <cellStyle name="Accent6 - 60% 2 9" xfId="43806"/>
    <cellStyle name="Comma  - Style5 6 10 2 2" xfId="43807"/>
    <cellStyle name="好_Book1_1 2 9 6" xfId="43808"/>
    <cellStyle name="好_2012年调整预算 10 4 2" xfId="43809"/>
    <cellStyle name="好_2015年开发区收支预算表20150301 3 4 2" xfId="43810"/>
    <cellStyle name="Accent5 - 60% 9 2 2 2 2" xfId="43811"/>
    <cellStyle name="Comma  - Style3 11 6 2 2" xfId="43812"/>
    <cellStyle name="常规 12 2 4 10" xfId="43813"/>
    <cellStyle name="Accent6 - 40% 4 14 2" xfId="43814"/>
    <cellStyle name="差_2013年财政收支表（2月8日） 13 7 2" xfId="43815"/>
    <cellStyle name="差_2012年调整预算 5 12" xfId="43816"/>
    <cellStyle name="常规 9 2 9 5 2" xfId="43817"/>
    <cellStyle name="好_（定稿）2013年开发区区域内税收汇总03版 4 10 2" xfId="43818"/>
    <cellStyle name="差_2015年开发区收支预算表20150826定稿（加科技明细）结算后调整 8 13 2" xfId="43819"/>
    <cellStyle name="常规 2 2 2 5 11 5" xfId="43820"/>
    <cellStyle name="好_2015年开发区收支预算表20150301 2 9 5 2" xfId="43821"/>
    <cellStyle name="常规 14 2 9 12 2" xfId="43822"/>
    <cellStyle name="Comma  - Style2 20 2 2" xfId="43823"/>
    <cellStyle name="Comma  - Style2 15 2 2" xfId="43824"/>
    <cellStyle name="差_（定稿）2013年开发区区域内税收汇总03版 9 10" xfId="43825"/>
    <cellStyle name="常规 5 2 14" xfId="43826"/>
    <cellStyle name="Accent4 - 20% 7 7" xfId="43827"/>
    <cellStyle name="常规 2 2 2 8 6 2 2" xfId="43828"/>
    <cellStyle name="注释 2 2 2" xfId="43829"/>
    <cellStyle name="好_2015年开发区收支预算表20150301 2 6 8" xfId="43830"/>
    <cellStyle name="常规 8 2 6 6 2" xfId="43831"/>
    <cellStyle name="常规 2 5 9 6 2" xfId="43832"/>
    <cellStyle name="Accent2 - 40% 4 14 2" xfId="43833"/>
    <cellStyle name="常规 2 7 4 11" xfId="43834"/>
    <cellStyle name="Comma  - Style1 12 6" xfId="43835"/>
    <cellStyle name="差_2014年元-12月收支 2 6 7 2" xfId="43836"/>
    <cellStyle name="Accent6 - 20% 8 4 3" xfId="43837"/>
    <cellStyle name="Comma  - Style3 8 8 3" xfId="43838"/>
    <cellStyle name="Comma  - Style8 6 13 2 2" xfId="43839"/>
    <cellStyle name="未定义 2 7 4" xfId="43840"/>
    <cellStyle name="常规 12 2 18 2" xfId="43841"/>
    <cellStyle name="常规 10 3 8 12" xfId="43842"/>
    <cellStyle name="Accent5 6" xfId="43843"/>
    <cellStyle name="Accent1 - 20% 10 3 2" xfId="43844"/>
    <cellStyle name="Comma  - Style8 11 5 3" xfId="43845"/>
    <cellStyle name="Accent3 - 40% 3 14" xfId="43846"/>
    <cellStyle name="好_2014年元-12月收支 12 2 2" xfId="43847"/>
    <cellStyle name="后继超级链接 2 9 2" xfId="43848"/>
    <cellStyle name="差_2015年开发区收支预算表20150301 10 10 2" xfId="43849"/>
    <cellStyle name="差_财政优惠政策计算表20140527 2 9 8 2" xfId="43850"/>
    <cellStyle name="Comma  - Style8 2 6 3" xfId="43851"/>
    <cellStyle name="差_123 9 7" xfId="43852"/>
    <cellStyle name="常规 14 2 7 5 2" xfId="43853"/>
    <cellStyle name="好_元-3月开发区税收收入完成情况表 2 12 8" xfId="43854"/>
    <cellStyle name="差_2014年元-12月收支 2 6 5" xfId="43855"/>
    <cellStyle name="常规 2 2 13 11 2" xfId="43856"/>
    <cellStyle name="Comma  - Style2 3 3 3" xfId="43857"/>
    <cellStyle name="常规 8 2 4 4" xfId="43858"/>
    <cellStyle name="常规 2 2 2 9 8 4" xfId="43859"/>
    <cellStyle name="货币 2 8 12" xfId="43860"/>
    <cellStyle name="常规 2 8 7 8 2" xfId="43861"/>
    <cellStyle name="好_Book1 6" xfId="43862"/>
    <cellStyle name="好_123 9 14" xfId="43863"/>
    <cellStyle name="常规 2 5 5 4 2" xfId="43864"/>
    <cellStyle name="Accent5 - 40% 8 2 4 2" xfId="43865"/>
    <cellStyle name="好_（定稿）2013年开发区区域内税收汇总03版 2 2 2" xfId="43866"/>
    <cellStyle name="Accent5 - 20% 12 3 2" xfId="43867"/>
    <cellStyle name="差_咸宁市直2013年政府基建支出预算表（一上) 3 9" xfId="43868"/>
    <cellStyle name="常规 10 2 9 2 2" xfId="43869"/>
    <cellStyle name="Accent4 6 12" xfId="43870"/>
    <cellStyle name="Comma  - Style6 11 2 2 2" xfId="43871"/>
    <cellStyle name="货币 2 2 13" xfId="43872"/>
    <cellStyle name="常规 2 2 2 8 3 5" xfId="43873"/>
    <cellStyle name="好_Book1 22 2" xfId="43874"/>
    <cellStyle name="好_Book1 17 2" xfId="43875"/>
    <cellStyle name="差_2015年开发区收支预算表20150301 2 24" xfId="43876"/>
    <cellStyle name="差_2015年开发区收支预算表20150301 2 19" xfId="43877"/>
    <cellStyle name="常规 2 2 5 2 2 8 2" xfId="43878"/>
    <cellStyle name="Accent4 - 40% 4 5 2" xfId="43879"/>
    <cellStyle name="好_元-3月开发区税收收入完成情况表 4 3 2" xfId="43880"/>
    <cellStyle name="Accent6 7 3 2" xfId="43881"/>
    <cellStyle name="常规 11 2 7 10 2" xfId="43882"/>
    <cellStyle name="差_2014年元-12月收支 2 25" xfId="43883"/>
    <cellStyle name="Accent3 - 40% 11 2 3" xfId="43884"/>
    <cellStyle name="表标题 11 11 4" xfId="43885"/>
    <cellStyle name="好_（定稿）2013年开发区区域内税收汇总03版 7 6" xfId="43886"/>
    <cellStyle name="Comma  - Style8 8 2" xfId="43887"/>
    <cellStyle name="好_咸宁市直2013年政府基建支出预算表（一上) 2 10 10" xfId="43888"/>
    <cellStyle name="差_Book1_1 4 8 2" xfId="43889"/>
    <cellStyle name="常规 5 3 2 4 6 2" xfId="43890"/>
    <cellStyle name="40% - 强调文字颜色 4 2 2" xfId="43891"/>
    <cellStyle name="Comma  - Style6 4 10 3" xfId="43892"/>
    <cellStyle name="Accent3 4 11" xfId="43893"/>
    <cellStyle name="常规 6 2 2 7" xfId="43894"/>
    <cellStyle name="常规 2 2 5 2 5 2" xfId="43895"/>
    <cellStyle name="差_咸宁市直2013年政府基建支出预算表（一上) 10 11" xfId="43896"/>
    <cellStyle name="好_123 4 2" xfId="43897"/>
    <cellStyle name="常规 8 2 7 13 2" xfId="43898"/>
    <cellStyle name="Accent1 - 40% 7 3 2" xfId="43899"/>
    <cellStyle name="常规 4 2 6 14 2" xfId="43900"/>
    <cellStyle name="差_2012年调整预算 2 7 6 2" xfId="43901"/>
    <cellStyle name="Accent5 5 5" xfId="43902"/>
    <cellStyle name="常规 2 10 3 9 2" xfId="43903"/>
    <cellStyle name="Header2 5 7 2" xfId="43904"/>
    <cellStyle name="t 2 13" xfId="43905"/>
    <cellStyle name="Comma  - Style1 14 2" xfId="43906"/>
    <cellStyle name="常规 2 2 8 2 2 8 2" xfId="43907"/>
    <cellStyle name="好_Book1 11 13" xfId="43908"/>
    <cellStyle name="常规 15 2 9 3 2" xfId="43909"/>
    <cellStyle name="Accent2 - 20% 5 14 2" xfId="43910"/>
    <cellStyle name="差_财政优惠政策计算表20140527 2 12 4 2" xfId="43911"/>
    <cellStyle name="常规 4 4 2 7" xfId="43912"/>
    <cellStyle name="常规 5 3 2 5 12 2" xfId="43913"/>
    <cellStyle name="强调文字颜色 3 2 2" xfId="43914"/>
    <cellStyle name="差_2012-2013年结算140424李爱民 8 3 2" xfId="43915"/>
    <cellStyle name="Accent2 - 40% 10 15" xfId="43916"/>
    <cellStyle name="Accent6 - 60% 8 11" xfId="43917"/>
    <cellStyle name="差_2012年调整预算 6 5 2" xfId="43918"/>
    <cellStyle name="好_Book1_1 10 11 2" xfId="43919"/>
    <cellStyle name="常规 6 2 5 8 2" xfId="43920"/>
    <cellStyle name="常规 6 9" xfId="43921"/>
    <cellStyle name="好_咸宁市直2013年政府基建支出预算表（一上) 2 11 14 2" xfId="43922"/>
    <cellStyle name="Accent2 - 20% 10 2 5" xfId="43923"/>
    <cellStyle name="差_2015年开发区收支预算表20150826定稿（加科技明细）结算后调整 8 5 2" xfId="43924"/>
    <cellStyle name="Accent1 - 20% 8 9" xfId="43925"/>
    <cellStyle name="Accent6 10 2 6 2" xfId="43926"/>
    <cellStyle name="常规 9 2 7 11 2" xfId="43927"/>
    <cellStyle name="常规 14 2 7 2 2" xfId="43928"/>
    <cellStyle name="Accent1 - 20% 2 8 2" xfId="43929"/>
    <cellStyle name="差_123 6 7" xfId="43930"/>
    <cellStyle name="好_2014年元-12月收支 2 21 2" xfId="43931"/>
    <cellStyle name="好_2014年元-12月收支 2 16 2" xfId="43932"/>
    <cellStyle name="Comma  - Style5 8 9 3" xfId="43933"/>
    <cellStyle name="好_2015年开发区收支预算表20150301 9 10" xfId="43934"/>
    <cellStyle name="链接单元格 2 4" xfId="43935"/>
    <cellStyle name="好_Book1_1 13 8 2" xfId="43936"/>
    <cellStyle name="Accent5 - 40% 9 12" xfId="43937"/>
    <cellStyle name="Comma  - Style1 5 11" xfId="43938"/>
    <cellStyle name="差_123 2 10 4" xfId="43939"/>
    <cellStyle name="Accent1 - 40% 3 7 2" xfId="43940"/>
    <cellStyle name="Accent1 9 5" xfId="43941"/>
    <cellStyle name="强调 1 17 2" xfId="43942"/>
    <cellStyle name="强调 1 22 2" xfId="43943"/>
    <cellStyle name="常规 11 2 7 9 2" xfId="43944"/>
    <cellStyle name="Accent4 - 60% 6 2 6" xfId="43945"/>
    <cellStyle name="常规 2 5 6 3 2" xfId="43946"/>
    <cellStyle name="Comma  - Style6 7 6 2 2" xfId="43947"/>
    <cellStyle name="常规 3 11 14" xfId="43948"/>
    <cellStyle name="常规 2 10 10 5" xfId="43949"/>
    <cellStyle name="Comma  - Style5 3 4 2 2" xfId="43950"/>
    <cellStyle name="常规 2 6 6 12" xfId="43951"/>
    <cellStyle name="数字 9 13" xfId="43952"/>
    <cellStyle name="Accent6 - 20% 2 2 5 3" xfId="43953"/>
    <cellStyle name="常规 13 10 8" xfId="43954"/>
    <cellStyle name="货币 2 6 2 2" xfId="43955"/>
    <cellStyle name="好_元-3月开发区税收收入完成情况表 9 5 2" xfId="43956"/>
    <cellStyle name="常规 7 2 12 7 2" xfId="43957"/>
    <cellStyle name="Accent4 - 20% 13" xfId="43958"/>
    <cellStyle name="Accent4 - 40% 9 7 2" xfId="43959"/>
    <cellStyle name="好_2015年开发区收支预算表20150301 9 13 2" xfId="43960"/>
    <cellStyle name="好_2012年调整预算 2 9 13" xfId="43961"/>
    <cellStyle name="Header1 3" xfId="43962"/>
    <cellStyle name="常规 2 2 2 9 5 4" xfId="43963"/>
    <cellStyle name="常规 2 2 2 10 4 12 2" xfId="43964"/>
    <cellStyle name="Accent5 7 8 2" xfId="43965"/>
    <cellStyle name="Accent4 - 40% 3 2 5 2" xfId="43966"/>
    <cellStyle name="差_咸宁市直2013年政府基建支出预算表（一上) 2 4 10" xfId="43967"/>
    <cellStyle name="好_2015年元-12月收支 2 8" xfId="43968"/>
    <cellStyle name="Comma  - Style5 4 5" xfId="43969"/>
    <cellStyle name="Copied 2 6 2" xfId="43970"/>
    <cellStyle name="Accent6 - 40% 6 2 3 3" xfId="43971"/>
    <cellStyle name="Accent5 - 40% 11 10 2" xfId="43972"/>
    <cellStyle name="好_2015年开发区收支预算表20150826定稿（加科技明细）结算后调整 2 2 7" xfId="43973"/>
    <cellStyle name="Comma  - Style1 7 8" xfId="43974"/>
    <cellStyle name="常规 2 6 5 11 2" xfId="43975"/>
    <cellStyle name="数字 8 12 2" xfId="43976"/>
    <cellStyle name="常规 7 2 5 11 2" xfId="43977"/>
    <cellStyle name="差_（定稿）2013年开发区区域内税收汇总03版 6 14" xfId="43978"/>
    <cellStyle name="常规 5 4 12" xfId="43979"/>
    <cellStyle name="好_（定稿）2013年开发区区域内税收汇总03版 2 4 4" xfId="43980"/>
    <cellStyle name="Accent6 - 20% 6 11 3" xfId="43981"/>
    <cellStyle name="好_2015年元-12月收支 8 7" xfId="43982"/>
    <cellStyle name="常规 5 2 2 3" xfId="43983"/>
    <cellStyle name="常规 15 2 4 7 2" xfId="43984"/>
    <cellStyle name="好_Book1 3 12" xfId="43985"/>
    <cellStyle name="差_咸宁市直2013年政府基建支出预算表（一上) 12 4" xfId="43986"/>
    <cellStyle name="好_咸宁市直2013年政府基建支出预算表（一上) 2 6 5 2" xfId="43987"/>
    <cellStyle name="常规 8 7 6 2" xfId="43988"/>
    <cellStyle name="差_2015年开发区收支预算表20150301 5 11" xfId="43989"/>
    <cellStyle name="Accent5 - 40% 10 10 2" xfId="43990"/>
    <cellStyle name="Accent1 - 60% 4 2 6" xfId="43991"/>
    <cellStyle name="好_元-3月开发区税收收入完成情况表 5 2" xfId="43992"/>
    <cellStyle name="常规 14 2 8 8" xfId="43993"/>
    <cellStyle name="常规 2 2 4 6 2" xfId="43994"/>
    <cellStyle name="好_2012年调整预算 2 11 7" xfId="43995"/>
    <cellStyle name="Accent5 8 12 2 2" xfId="43996"/>
    <cellStyle name="Total 6 4 2" xfId="43997"/>
    <cellStyle name="常规 10 2 11 5 2" xfId="43998"/>
    <cellStyle name="Accent3 - 60% 3 2 4" xfId="43999"/>
    <cellStyle name="后继超级链接 10 13" xfId="44000"/>
    <cellStyle name="差_2015年开发区收支预算表20150826定稿（加科技明细）结算后调整 2 8 4 2" xfId="44001"/>
    <cellStyle name="Comma  - Style8 8 12 3" xfId="44002"/>
    <cellStyle name="数字 6 16" xfId="44003"/>
    <cellStyle name="常规 6 2 6 7 2" xfId="44004"/>
    <cellStyle name="好_2015年开发区收支预算表20150301 2 11" xfId="44005"/>
    <cellStyle name="Comma  - Style4 11 2 3" xfId="44006"/>
    <cellStyle name="Accent5 - 60% 9 2 3" xfId="44007"/>
    <cellStyle name="好_2012年调整预算 13 11 2" xfId="44008"/>
    <cellStyle name="差_2015年元-12月收支 11 9 2" xfId="44009"/>
    <cellStyle name="强调 3 6 9" xfId="44010"/>
    <cellStyle name="Comma  - Style5 5 9 3" xfId="44011"/>
    <cellStyle name="Accent2 - 40% 3 10 2" xfId="44012"/>
    <cellStyle name="常规 5 2 2 19 2" xfId="44013"/>
    <cellStyle name="Accent4 7 2 6" xfId="44014"/>
    <cellStyle name="Accent3 - 40% 4 13 2" xfId="44015"/>
    <cellStyle name="好_2013年财政收支表（2月8日） 5 9" xfId="44016"/>
    <cellStyle name="好_2015年元-12月收支 11 6 2" xfId="44017"/>
    <cellStyle name="Accent1 8 7" xfId="44018"/>
    <cellStyle name="常规 2 10 3 5 2" xfId="44019"/>
    <cellStyle name="日期 6" xfId="44020"/>
    <cellStyle name="Accent6 - 20% 2 7 3" xfId="44021"/>
    <cellStyle name="常规 13 5 8" xfId="44022"/>
    <cellStyle name="Accent5 21 2 2" xfId="44023"/>
    <cellStyle name="Accent5 16 2 2" xfId="44024"/>
    <cellStyle name="差_2015年元-12月收支 13 14" xfId="44025"/>
    <cellStyle name="Comma  - Style2 10 5" xfId="44026"/>
    <cellStyle name="好_2013年财政收支表（2月8日） 10 5 2" xfId="44027"/>
    <cellStyle name="常规 2 2 3 2 8 4 2" xfId="44028"/>
    <cellStyle name="好_2012年调整预算 2 3 3 2" xfId="44029"/>
    <cellStyle name="差_123 2 5 9" xfId="44030"/>
    <cellStyle name="PSChar 3 2" xfId="44031"/>
    <cellStyle name="差_2014年元-12月收支 6 3" xfId="44032"/>
    <cellStyle name="RevList 2 2" xfId="44033"/>
    <cellStyle name="常规 2 10 8 9" xfId="44034"/>
    <cellStyle name="好_Book1 5 4 2" xfId="44035"/>
    <cellStyle name="Accent5 - 60% 8 9 2 2" xfId="44036"/>
    <cellStyle name="Comma  - Style4 10 9 2 2" xfId="44037"/>
    <cellStyle name="Accent4 - 60% 8 12" xfId="44038"/>
    <cellStyle name="常规 13 4 11 2" xfId="44039"/>
    <cellStyle name="常规 2 8 8 9 2" xfId="44040"/>
    <cellStyle name="好_元-3月开发区税收收入完成情况表 2 10 7" xfId="44041"/>
    <cellStyle name="Accent3 - 60% 8 9" xfId="44042"/>
    <cellStyle name="Accent5 - 40% 11 2 3" xfId="44043"/>
    <cellStyle name="常规 2 2 9 2 9 13 2" xfId="44044"/>
    <cellStyle name="Comma  - Style7 9 4" xfId="44045"/>
    <cellStyle name="常规 15 2 6 6 2" xfId="44046"/>
    <cellStyle name="好_2015年开发区收支预算表20150301 2 9 4" xfId="44047"/>
    <cellStyle name="好_2015年元-12月收支 11 9" xfId="44048"/>
    <cellStyle name="强调 3 10 10" xfId="44049"/>
    <cellStyle name="Entered 2 5" xfId="44050"/>
    <cellStyle name="Accent4 - 20% 10 14" xfId="44051"/>
    <cellStyle name="好_2015年开发区收支预算表20150301 9 8 2" xfId="44052"/>
    <cellStyle name="Accent2 - 60% 3 13" xfId="44053"/>
    <cellStyle name="表标题 12 12 2" xfId="44054"/>
    <cellStyle name="常规 12 2 2 13 2" xfId="44055"/>
    <cellStyle name="差_咸宁市直2013年政府基建支出预算表（一上) 7 8" xfId="44056"/>
    <cellStyle name="强调 3 17" xfId="44057"/>
    <cellStyle name="强调 3 22" xfId="44058"/>
    <cellStyle name="差_2015年开发区收支预算表20150301 2 18" xfId="44059"/>
    <cellStyle name="差_2015年开发区收支预算表20150301 2 23" xfId="44060"/>
    <cellStyle name="常规 2 2 2 8 3 4" xfId="44061"/>
    <cellStyle name="Accent5 6 6 2" xfId="44062"/>
    <cellStyle name="货币 2 2 12" xfId="44063"/>
    <cellStyle name="货币 2 15" xfId="44064"/>
    <cellStyle name="货币 2 20" xfId="44065"/>
    <cellStyle name="常规 11 2 7 5" xfId="44066"/>
    <cellStyle name="差_2012年调整预算 3 2" xfId="44067"/>
    <cellStyle name="好_咸宁市直2013年政府基建支出预算表（一上) 2 6 3" xfId="44068"/>
    <cellStyle name="常规 2 2 2 7 7 8" xfId="44069"/>
    <cellStyle name="好_2014年元-12月收支 24 2" xfId="44070"/>
    <cellStyle name="好_2014年元-12月收支 19 2" xfId="44071"/>
    <cellStyle name="后继超级链接 9 9" xfId="44072"/>
    <cellStyle name="差_2015年元-12月收支 10 4" xfId="44073"/>
    <cellStyle name="差_元-3月开发区税收收入完成情况表 3 6 2" xfId="44074"/>
    <cellStyle name="entry box 5 9" xfId="44075"/>
    <cellStyle name="好_咸宁市直2013年政府基建支出预算表（一上) 2 7 12" xfId="44076"/>
    <cellStyle name="Prefilled 5 3 4" xfId="44077"/>
    <cellStyle name="好_2015年元-12月收支 10 6" xfId="44078"/>
    <cellStyle name="Accent2 - 60% 5 11" xfId="44079"/>
    <cellStyle name="Accent6 - 20% 4 2 4" xfId="44080"/>
    <cellStyle name="常规 10 3 7 3" xfId="44081"/>
    <cellStyle name="常规 33 2" xfId="44082"/>
    <cellStyle name="常规 28 2" xfId="44083"/>
    <cellStyle name="Comma  - Style2 6 5 3" xfId="44084"/>
    <cellStyle name="差_2013年财政收支表（2月8日） 12 8" xfId="44085"/>
    <cellStyle name="Comma  - Style8 7 12 3" xfId="44086"/>
    <cellStyle name="差_2015年开发区收支预算表20150826定稿（加科技明细）结算后调整 2 3 4 2" xfId="44087"/>
    <cellStyle name="Linked Cells 10" xfId="44088"/>
    <cellStyle name="常规 2 10 2 5" xfId="44089"/>
    <cellStyle name="好_2013年财政收支表（2月8日） 2 6 14 2" xfId="44090"/>
    <cellStyle name="常规 7 2 4 7" xfId="44091"/>
    <cellStyle name="SHADEDSTORES 4 15 3" xfId="44092"/>
    <cellStyle name="好_2015年开发区收支预算表20150826定稿（加科技明细）结算后调整 2 8 7 2" xfId="44093"/>
    <cellStyle name="常规 7 6 11 2" xfId="44094"/>
    <cellStyle name="常规 9 3 2 6 2" xfId="44095"/>
    <cellStyle name="好_123 9 8 2" xfId="44096"/>
    <cellStyle name="差_2013年财政收支表（2月8日） 4 7 2" xfId="44097"/>
    <cellStyle name="Accent1 - 40% 2 2 7" xfId="44098"/>
    <cellStyle name="Comma  - Style4 7 12 2 2" xfId="44099"/>
    <cellStyle name="常规 2 3 4 6" xfId="44100"/>
    <cellStyle name="常规 10 4 10 2" xfId="44101"/>
    <cellStyle name="差_2015年开发区收支预算表20150826定稿（加科技明细）结算后调整 2 7 4 2" xfId="44102"/>
    <cellStyle name="Accent6 7 12 2" xfId="44103"/>
    <cellStyle name="Accent3 6 4" xfId="44104"/>
    <cellStyle name="好_元-3月开发区税收收入完成情况表 2 9 3" xfId="44105"/>
    <cellStyle name="强调 2 5 8 2" xfId="44106"/>
    <cellStyle name="Comma  - Style5 4 8 2 2" xfId="44107"/>
    <cellStyle name="差_元-3月开发区税收收入完成情况表 7 7" xfId="44108"/>
    <cellStyle name="表标题 11 10 3" xfId="44109"/>
    <cellStyle name="好_2015年元-12月收支 9 4" xfId="44110"/>
    <cellStyle name="Accent6 3 2 7" xfId="44111"/>
    <cellStyle name="好_123 2 8 10 2" xfId="44112"/>
    <cellStyle name="好_2015年开发区收支预算表20150826定稿（加科技明细）结算后调整 2 10 2 2" xfId="44113"/>
    <cellStyle name="常规 2 8 7 11 2" xfId="44114"/>
    <cellStyle name="差_Book1_1 2 2 10 2" xfId="44115"/>
    <cellStyle name="常规 2 2 5 2 9 11" xfId="44116"/>
    <cellStyle name="差_元-3月开发区税收收入完成情况表 2 11 6 2" xfId="44117"/>
    <cellStyle name="常规 5 9 5" xfId="44118"/>
    <cellStyle name="差_2013年财政收支表（2月8日） 7 12" xfId="44119"/>
    <cellStyle name="Accent3 - 20% 12 3 2" xfId="44120"/>
    <cellStyle name="常规 2 2 2 2 7 5" xfId="44121"/>
    <cellStyle name="好_2015年元-12月收支 7" xfId="44122"/>
    <cellStyle name="差_（定稿）2013年开发区区域内税收汇总03版 10 7 2" xfId="44123"/>
    <cellStyle name="常规 2 4 4 13" xfId="44124"/>
    <cellStyle name="好_财政优惠政策计算表20140527 8 7" xfId="44125"/>
    <cellStyle name="Comma  - Style6 7 2 2" xfId="44126"/>
    <cellStyle name="常规 7 8 2" xfId="44127"/>
    <cellStyle name="常规 2 2 4 2 8 3" xfId="44128"/>
    <cellStyle name="好_2015年开发区收支预算表20150826定稿（加科技明细）结算后调整 4 3 2" xfId="44129"/>
    <cellStyle name="差_财政优惠政策计算表20140527 7 10" xfId="44130"/>
    <cellStyle name="常规 10 9 11" xfId="44131"/>
    <cellStyle name="差_2014年元-12月收支 2 4 4" xfId="44132"/>
    <cellStyle name="Comma  - Style3 4 2 2 2" xfId="44133"/>
    <cellStyle name="好_元-3月开发区税收收入完成情况表 6 13 2" xfId="44134"/>
    <cellStyle name="常规 2 2 2 7 2 2 2" xfId="44135"/>
    <cellStyle name="后继超级链接 4 3 2" xfId="44136"/>
    <cellStyle name="常规 10 3 25 2" xfId="44137"/>
    <cellStyle name="Accent3 - 40% 5 2 2 2" xfId="44138"/>
    <cellStyle name="Comma  - Style3 22 3" xfId="44139"/>
    <cellStyle name="Comma  - Style3 17 3" xfId="44140"/>
    <cellStyle name="Accent6 - 40% 6 11" xfId="44141"/>
    <cellStyle name="Comma  - Style5 2 12 3" xfId="44142"/>
    <cellStyle name="货币 2 8 2 2" xfId="44143"/>
    <cellStyle name="常规 8 2 4 11 2" xfId="44144"/>
    <cellStyle name="Accent6 - 40% 8 11" xfId="44145"/>
    <cellStyle name="强调 1 3 10 2" xfId="44146"/>
    <cellStyle name="Currency1" xfId="44147"/>
    <cellStyle name="Accent3 - 20% 5 6 2" xfId="44148"/>
    <cellStyle name="Accent3 - 40% 3 2 4 2" xfId="44149"/>
    <cellStyle name="好_2015年开发区收支预算表20150301 2 6 11" xfId="44150"/>
    <cellStyle name="Accent3 - 40% 11 2 6" xfId="44151"/>
    <cellStyle name="差_咸宁市直2013年政府基建支出预算表（一上) 10 7 2" xfId="44152"/>
    <cellStyle name="表标题 20 2" xfId="44153"/>
    <cellStyle name="表标题 15 2" xfId="44154"/>
    <cellStyle name="差_2015年开发区收支预算表20150826定稿（加科技明细）结算后调整 2 7 3" xfId="44155"/>
    <cellStyle name="差_2015年元-12月收支 10 3" xfId="44156"/>
    <cellStyle name="好_2015年开发区收支预算表20150301 2 11 8" xfId="44157"/>
    <cellStyle name="常规 2 2 2 6 11 11 2" xfId="44158"/>
    <cellStyle name="常规 11 11 2" xfId="44159"/>
    <cellStyle name="_Book1_1 7" xfId="44160"/>
    <cellStyle name="常规 2 3 2 5" xfId="44161"/>
    <cellStyle name="差_咸宁市直2013年政府基建支出预算表（一上) 2 9 14" xfId="44162"/>
    <cellStyle name="常规 2 9 4" xfId="44163"/>
    <cellStyle name="常规 2 2 2 3 9 12 2" xfId="44164"/>
    <cellStyle name="Accent3 4 14" xfId="44165"/>
    <cellStyle name="Accent2 - 40% 5 2 5 2" xfId="44166"/>
    <cellStyle name="表标题 12 8 4" xfId="44167"/>
    <cellStyle name="差_Book1 12 6" xfId="44168"/>
    <cellStyle name="货币 2 10 9 2" xfId="44169"/>
    <cellStyle name="后继超级链接 10 9" xfId="44170"/>
    <cellStyle name="Accent5 - 40% 9 6 2" xfId="44171"/>
    <cellStyle name="差_2014年元-12月收支 2 3 3" xfId="44172"/>
    <cellStyle name="常规 2 2 2 3 7 12 2" xfId="44173"/>
    <cellStyle name="Input [yellow] 6 8" xfId="44174"/>
    <cellStyle name="常规 14 7" xfId="44175"/>
    <cellStyle name="差_2012-2013年结算140424李爱民 7 3" xfId="44176"/>
    <cellStyle name="差_2014年元-12月收支 6 12" xfId="44177"/>
    <cellStyle name="Accent6 9 9 2 2" xfId="44178"/>
    <cellStyle name="表标题 10 10 2" xfId="44179"/>
    <cellStyle name="强调 3 9 13" xfId="44180"/>
    <cellStyle name="Accent6 - 40% 10 2 3 2 2" xfId="44181"/>
    <cellStyle name="差_2015年开发区收支预算表20150826定稿（加科技明细）结算后调整 2 7 13" xfId="44182"/>
    <cellStyle name="Accent1 - 20% 8 7" xfId="44183"/>
    <cellStyle name="差_123 2 9 6 2" xfId="44184"/>
    <cellStyle name="Comma  - Style8 9 6 2" xfId="44185"/>
    <cellStyle name="常规 2 2 8" xfId="44186"/>
    <cellStyle name="Accent5 - 20% 3 2 3" xfId="44187"/>
    <cellStyle name="差_元-3月开发区税收收入完成情况表 2 10 12 2" xfId="44188"/>
    <cellStyle name="Prefilled 2 5 3" xfId="44189"/>
    <cellStyle name="Accent3 - 20% 6 11" xfId="44190"/>
    <cellStyle name="好_2015年开发区收支预算表20150301 13 10 2" xfId="44191"/>
    <cellStyle name="Accent6 - 60% 5 12" xfId="44192"/>
    <cellStyle name="Comma  - Style2 6 14" xfId="44193"/>
    <cellStyle name="常规 12 2 4 11 2" xfId="44194"/>
    <cellStyle name="常规 2 2 2 7 24" xfId="44195"/>
    <cellStyle name="常规 2 2 2 7 19" xfId="44196"/>
    <cellStyle name="Comma  - Style3 5 4 3" xfId="44197"/>
    <cellStyle name="差_财政优惠政策计算表20140527 2 3 5" xfId="44198"/>
    <cellStyle name="Accent6 4 3 2 2" xfId="44199"/>
    <cellStyle name="差_2015年元-12月收支 11 5 2" xfId="44200"/>
    <cellStyle name="好_（定稿）2013年开发区区域内税收汇总03版 8 5" xfId="44201"/>
    <cellStyle name="差_2015年开发区收支预算表20150301 2 25 2" xfId="44202"/>
    <cellStyle name="好_2015年元-12月收支 2 3 12 2" xfId="44203"/>
    <cellStyle name="常规 5 2 2 5 13" xfId="44204"/>
    <cellStyle name="好_咸宁市直2013年政府基建支出预算表（一上) 9 14" xfId="44205"/>
    <cellStyle name="好_Book1_1 2 24" xfId="44206"/>
    <cellStyle name="好_Book1_1 2 19" xfId="44207"/>
    <cellStyle name="Header2 2 5 2" xfId="44208"/>
    <cellStyle name="差_123 2 12 7 2" xfId="44209"/>
    <cellStyle name="Accent6 - 20% 4 7 2" xfId="44210"/>
    <cellStyle name="常规 12 2 7 13 2" xfId="44211"/>
    <cellStyle name="好_2013年财政收支表（2月8日） 8 13 2" xfId="44212"/>
    <cellStyle name="好_2012-2013年结算140424李爱民 2 11 7" xfId="44213"/>
    <cellStyle name="小数 6 14" xfId="44214"/>
    <cellStyle name="差_2015年开发区收支预算表20150301 2 2 12" xfId="44215"/>
    <cellStyle name="常规 2 2 2 9 2 10" xfId="44216"/>
    <cellStyle name="常规 9 2 6 11" xfId="44217"/>
    <cellStyle name="Accent5 - 20% 9 8" xfId="44218"/>
    <cellStyle name="常规 4 2 12 2" xfId="44219"/>
    <cellStyle name="Accent4 - 60% 7 5" xfId="44220"/>
    <cellStyle name="常规 5 13 4" xfId="44221"/>
    <cellStyle name="Comma  - Style3 3 3 2 2" xfId="44222"/>
    <cellStyle name="Comma  - Style6 5 4 2 2" xfId="44223"/>
    <cellStyle name="差_咸宁市直2013年政府基建支出预算表（一上) 2 9 8 2" xfId="44224"/>
    <cellStyle name="差_2014年元-12月收支 8 4" xfId="44225"/>
    <cellStyle name="差_123 2 7 13 2" xfId="44226"/>
    <cellStyle name="Accent1 - 20% 8 2 4" xfId="44227"/>
    <cellStyle name="常规 18 12 10" xfId="44228"/>
    <cellStyle name="常规 2 2 2 2 11 13" xfId="44229"/>
    <cellStyle name="差_123 11" xfId="44230"/>
    <cellStyle name="Accent5 11 7" xfId="44231"/>
    <cellStyle name="好_Book1_1 6 9 2" xfId="44232"/>
    <cellStyle name="Comma  - Style1 25 2" xfId="44233"/>
    <cellStyle name="常规 2 2 2 6 2 11 2" xfId="44234"/>
    <cellStyle name="好_2013年财政收支表（2月8日） 2 7 5 2" xfId="44235"/>
    <cellStyle name="好_123 2 10 10 2" xfId="44236"/>
    <cellStyle name="常规 11 2 9 7" xfId="44237"/>
    <cellStyle name="差_2012年调整预算 5 4" xfId="44238"/>
    <cellStyle name="Comma  - Style3 6 10 3" xfId="44239"/>
    <cellStyle name="好_咸宁市直2013年政府基建支出预算表（一上) 2 8 5" xfId="44240"/>
    <cellStyle name="常规 10 13 9 2" xfId="44241"/>
    <cellStyle name="常规 2 4 3 6" xfId="44242"/>
    <cellStyle name="差_2012-2013年结算140424李爱民 2 2 7" xfId="44243"/>
    <cellStyle name="常规 6 10 14" xfId="44244"/>
    <cellStyle name="Accent1 - 20% 5 3" xfId="44245"/>
    <cellStyle name="SHADEDSTORES 3 15" xfId="44246"/>
    <cellStyle name="常规 2 2 2 5 9 9 2" xfId="44247"/>
    <cellStyle name="常规 8 2 2 8 2" xfId="44248"/>
    <cellStyle name="常规 15 2 5 2 2" xfId="44249"/>
    <cellStyle name="Accent1 - 40% 4 2 4 2" xfId="44250"/>
    <cellStyle name="好_Book1_1 2 11 4" xfId="44251"/>
    <cellStyle name="Comma  - Style6 5 4" xfId="44252"/>
    <cellStyle name="好_2015年开发区收支预算表20150301 6 6 2" xfId="44253"/>
    <cellStyle name="好_Book1_1 7 8" xfId="44254"/>
    <cellStyle name="Input [yellow] 5 3 2 2" xfId="44255"/>
    <cellStyle name="常规 5 3 2 6 12 2" xfId="44256"/>
    <cellStyle name="Accent2 - 20% 6 14 2" xfId="44257"/>
    <cellStyle name="常规 13 2 2 2" xfId="44258"/>
    <cellStyle name="差_（定稿）2013年开发区区域内税收汇总03版 2 4 7 2" xfId="44259"/>
    <cellStyle name="差_（定稿）2013年开发区区域内税收汇总03版 7 6" xfId="44260"/>
    <cellStyle name="Comma  - Style8 10 3 2" xfId="44261"/>
    <cellStyle name="Comma  - Style6 6 11 2 2" xfId="44262"/>
    <cellStyle name="sstot 2 6 2 2" xfId="44263"/>
    <cellStyle name="Accent4 - 40% 12 5" xfId="44264"/>
    <cellStyle name="常规 2 2 2 10 2 6" xfId="44265"/>
    <cellStyle name="常规 2 3 8 9 2" xfId="44266"/>
    <cellStyle name="好_（定稿）2013年开发区区域内税收汇总03版 2 12 4" xfId="44267"/>
    <cellStyle name="Fixed 3 2 2" xfId="44268"/>
    <cellStyle name="no dec 3" xfId="44269"/>
    <cellStyle name="差_2013年财政收支表（2月8日） 8 7 2" xfId="44270"/>
    <cellStyle name="Accent3 - 40% 3 14 2" xfId="44271"/>
    <cellStyle name="常规 2 14 14" xfId="44272"/>
    <cellStyle name="强调 1 10 12" xfId="44273"/>
    <cellStyle name="Accent3 - 40% 10 2 2 2" xfId="44274"/>
    <cellStyle name="Input Cells 9" xfId="44275"/>
    <cellStyle name="PSDate 14" xfId="44276"/>
    <cellStyle name="差_咸宁市直2013年政府基建支出预算表（一上) 11 7 2" xfId="44277"/>
    <cellStyle name="常规 11 3" xfId="44278"/>
    <cellStyle name="好_元-3月开发区税收收入完成情况表 6 6" xfId="44279"/>
    <cellStyle name="Input [yellow] 3 4" xfId="44280"/>
    <cellStyle name="好_咸宁市直2013年政府基建支出预算表（一上) 14 2" xfId="44281"/>
    <cellStyle name="Comma  - Style1 2 13 2 2" xfId="44282"/>
    <cellStyle name="表标题 11 13 2" xfId="44283"/>
    <cellStyle name="差_2013年财政收支表（2月8日） 11 3" xfId="44284"/>
    <cellStyle name="差_2014年元-12月收支 13 3 2" xfId="44285"/>
    <cellStyle name="差_咸宁市直2013年政府基建支出预算表（一上) 2 5 9" xfId="44286"/>
    <cellStyle name="差_2015年元-12月收支 2 6 12" xfId="44287"/>
    <cellStyle name="Accent2 - 20% 5 14" xfId="44288"/>
    <cellStyle name="常规 5 3 2 5 12" xfId="44289"/>
    <cellStyle name="强调文字颜色 3 2" xfId="44290"/>
    <cellStyle name="Accent4 - 20% 11 15" xfId="44291"/>
    <cellStyle name="Accent6 - 20% 2 2 8" xfId="44292"/>
    <cellStyle name="Comma  - Style8 12 10 3" xfId="44293"/>
    <cellStyle name="好_2015年开发区收支预算表20150826定稿（加科技明细）结算后调整 9 13 2" xfId="44294"/>
    <cellStyle name="Comma  - Style8 10 5 2 2" xfId="44295"/>
    <cellStyle name="好_2015年开发区收支预算表20150301 13 8 2" xfId="44296"/>
    <cellStyle name="好_Book1_1 3" xfId="44297"/>
    <cellStyle name="Accent1 - 40% 7 11 2" xfId="44298"/>
    <cellStyle name="Date 5" xfId="44299"/>
    <cellStyle name="Accent5 - 20% 4 15" xfId="44300"/>
    <cellStyle name="常规 2 2 6 2 6 4 2" xfId="44301"/>
    <cellStyle name="Comma  - Style3 12 12" xfId="44302"/>
    <cellStyle name="Accent6 - 40% 5 4 2" xfId="44303"/>
    <cellStyle name="常规 8 5 3" xfId="44304"/>
    <cellStyle name="好_财政优惠政策计算表20140527 2 9 2 2" xfId="44305"/>
    <cellStyle name="差_2015年开发区收支预算表20150301 2 2 3 2" xfId="44306"/>
    <cellStyle name="后继超链接 12 8" xfId="44307"/>
    <cellStyle name="差_2012年调整预算 11 8 2" xfId="44308"/>
    <cellStyle name="常规 2 2 11 11" xfId="44309"/>
    <cellStyle name="Linked Cells 11" xfId="44310"/>
    <cellStyle name="常规 2 10 2 6" xfId="44311"/>
    <cellStyle name="常规 2 2 2 4 2 9 2" xfId="44312"/>
    <cellStyle name="SHADEDSTORES 3 2 4 2" xfId="44313"/>
    <cellStyle name="常规 2 8 8" xfId="44314"/>
    <cellStyle name="Accent3 - 40% 4 14" xfId="44315"/>
    <cellStyle name="未定义 2 4 5" xfId="44316"/>
    <cellStyle name="常规 10 9 3 2" xfId="44317"/>
    <cellStyle name="常规 2 5 10 14" xfId="44318"/>
    <cellStyle name="好_2015年元-12月收支 2 4 8" xfId="44319"/>
    <cellStyle name="常规 2 2 2 5 10 12 2" xfId="44320"/>
    <cellStyle name="常规 5 11 10" xfId="44321"/>
    <cellStyle name="差_2015年元-12月收支 7 4" xfId="44322"/>
    <cellStyle name="常规 12 2 2 8 2" xfId="44323"/>
    <cellStyle name="好_2014年元-12月收支 2 6 14" xfId="44324"/>
    <cellStyle name="Accent1 - 20% 2 2 2" xfId="44325"/>
    <cellStyle name="差_元-3月开发区税收收入完成情况表 8 2 2" xfId="44326"/>
    <cellStyle name="差_元-3月开发区税收收入完成情况表 2 10 9 2" xfId="44327"/>
    <cellStyle name="Input [yellow] 6 10" xfId="44328"/>
    <cellStyle name="Accent6 - 20% 3 14" xfId="44329"/>
    <cellStyle name="常规 15 2 8 7 2" xfId="44330"/>
    <cellStyle name="常规 2 10 5 2" xfId="44331"/>
    <cellStyle name="差_Book1 11 13 2" xfId="44332"/>
    <cellStyle name="Comma  - Style3 11 11" xfId="44333"/>
    <cellStyle name="Comma  - Style3 6 9 2 2" xfId="44334"/>
    <cellStyle name="好_咸宁市直2013年政府基建支出预算表（一上) 9 12 2" xfId="44335"/>
    <cellStyle name="_Book1_1 8 4" xfId="44336"/>
    <cellStyle name="Accent2 - 40% 6 9" xfId="44337"/>
    <cellStyle name="Accent6 - 40% 11 16" xfId="44338"/>
    <cellStyle name="常规 3 3 10 3" xfId="44339"/>
    <cellStyle name="常规 2 2 2 10 2 4" xfId="44340"/>
    <cellStyle name="常规 4 3 12 7 2" xfId="44341"/>
    <cellStyle name="Accent4 - 40% 12 3" xfId="44342"/>
    <cellStyle name="常规 5 5 8 2" xfId="44343"/>
    <cellStyle name="后继超级链接 6 7 2" xfId="44344"/>
    <cellStyle name="常规 2 2 2 7 4 6 2" xfId="44345"/>
    <cellStyle name="Accent6 - 60% 8 14" xfId="44346"/>
    <cellStyle name="好_2015年元-12月收支 2 16 2" xfId="44347"/>
    <cellStyle name="好_2015年元-12月收支 2 21 2" xfId="44348"/>
    <cellStyle name="Comma  - Style7 9 2" xfId="44349"/>
    <cellStyle name="常规 6 2 4 11 2" xfId="44350"/>
    <cellStyle name="好_123 2 4" xfId="44351"/>
    <cellStyle name="Comma  - Style1 9 9 2" xfId="44352"/>
    <cellStyle name="差_123 15 2" xfId="44353"/>
    <cellStyle name="差_123 20 2" xfId="44354"/>
    <cellStyle name="好_2015年元-12月收支 13 10 2" xfId="44355"/>
    <cellStyle name="常规 2 2 2 6 6 2" xfId="44356"/>
    <cellStyle name="好_Book1_1 13 4" xfId="44357"/>
    <cellStyle name="好_2014年元-12月收支 2 12" xfId="44358"/>
    <cellStyle name="数字 6 4" xfId="44359"/>
    <cellStyle name="好_2015年开发区收支预算表20150826定稿（加科技明细）结算后调整 11" xfId="44360"/>
    <cellStyle name="常规 8 2 2 11 2" xfId="44361"/>
    <cellStyle name="差_财政优惠政策计算表20140527 10 13" xfId="44362"/>
    <cellStyle name="差_2012-2013年结算140424李爱民 2 12 10 2" xfId="44363"/>
    <cellStyle name="常规 2 2 2 8 12 13" xfId="44364"/>
    <cellStyle name="好_2012-2013年结算140424李爱民 2 7 9" xfId="44365"/>
    <cellStyle name="差_2015年开发区收支预算表20150826定稿（加科技明细）结算后调整 2 10 3 2" xfId="44366"/>
    <cellStyle name="常规 2 4 9 13" xfId="44367"/>
    <cellStyle name="Comma  - Style6 8 2 2" xfId="44368"/>
    <cellStyle name="常规 2 6 2 3" xfId="44369"/>
    <cellStyle name="差_（定稿）2013年开发区区域内税收汇总03版 10 5 2" xfId="44370"/>
    <cellStyle name="常规 2 2 2 2 5 5" xfId="44371"/>
    <cellStyle name="Accent3 - 60% 14" xfId="44372"/>
    <cellStyle name="Accent6 - 60% 10 9" xfId="44373"/>
    <cellStyle name="好_Book1 10 3 2" xfId="44374"/>
    <cellStyle name="Accent1 - 60% 3 9" xfId="44375"/>
    <cellStyle name="常规 5 29" xfId="44376"/>
    <cellStyle name="差_2012-2013年结算140424李爱民 2 8 10" xfId="44377"/>
    <cellStyle name="常规 2 2 2 5 11 13 2" xfId="44378"/>
    <cellStyle name="表标题 8 4 2" xfId="44379"/>
    <cellStyle name="好_123 4 11" xfId="44380"/>
    <cellStyle name="好_2014年元-12月收支 3 12" xfId="44381"/>
    <cellStyle name="常规 2 2 2 10 4 5 2" xfId="44382"/>
    <cellStyle name="超级链接 10 3" xfId="44383"/>
    <cellStyle name="常规 2 36 2" xfId="44384"/>
    <cellStyle name="常规 2 41 2" xfId="44385"/>
    <cellStyle name="好_财政优惠政策计算表20140527 2 8 4" xfId="44386"/>
    <cellStyle name="好_元-3月开发区税收收入完成情况表 2 5 8 2" xfId="44387"/>
    <cellStyle name="Comma  - Style5 12 5" xfId="44388"/>
    <cellStyle name="好_2015年元-12月收支 2 25" xfId="44389"/>
    <cellStyle name="差_（定稿）2013年开发区区域内税收汇总03版 2 2 7" xfId="44390"/>
    <cellStyle name="常规 2 2 2 4 7 14" xfId="44391"/>
    <cellStyle name="常规 5 2 2 12 2" xfId="44392"/>
    <cellStyle name="常规 8 2 6 13 2" xfId="44393"/>
    <cellStyle name="Prefilled 5 5 3" xfId="44394"/>
    <cellStyle name="Accent6 - 40% 5 2 6 2 2" xfId="44395"/>
    <cellStyle name="常规 10 3 10 13" xfId="44396"/>
    <cellStyle name="好_2012-2013年结算140424李爱民 9 10 2" xfId="44397"/>
    <cellStyle name="差_2015年元-12月收支 3 11 2" xfId="44398"/>
    <cellStyle name="SHADEDSTORES 4 16" xfId="44399"/>
    <cellStyle name="常规 6 12" xfId="44400"/>
    <cellStyle name="Input [yellow] 4 2 2" xfId="44401"/>
    <cellStyle name="差_2012年调整预算 27" xfId="44402"/>
    <cellStyle name="差_123 7 5" xfId="44403"/>
    <cellStyle name="常规 2 2 2 5 5 8" xfId="44404"/>
    <cellStyle name="Accent5 3 2 4" xfId="44405"/>
    <cellStyle name="货币 2 4 6 2" xfId="44406"/>
    <cellStyle name="常规 2 2 2 3 4 9 2" xfId="44407"/>
    <cellStyle name="差_2014年元-12月收支 2 12 13" xfId="44408"/>
    <cellStyle name="Accent6 - 20% 9 13 3" xfId="44409"/>
    <cellStyle name="Comma  - Style2 5 13 3" xfId="44410"/>
    <cellStyle name="常规 2 2 2 8 8 7 2" xfId="44411"/>
    <cellStyle name="常规 2 5 17 2" xfId="44412"/>
    <cellStyle name="常规 2 5 22 2" xfId="44413"/>
    <cellStyle name="好_Book1_1 13 12 2" xfId="44414"/>
    <cellStyle name="Accent5 - 40% 8 9 2" xfId="44415"/>
    <cellStyle name="差_2013年财政收支表（2月8日） 6 2" xfId="44416"/>
    <cellStyle name="差_财政优惠政策计算表20140527 5 4 2" xfId="44417"/>
    <cellStyle name="Accent2 - 40% 10 8" xfId="44418"/>
    <cellStyle name="差_2012-2013年结算140424李爱民 2 2 8 2" xfId="44419"/>
    <cellStyle name="Accent1 - 20% 11 2 4 2" xfId="44420"/>
    <cellStyle name="好_Book1_1 25" xfId="44421"/>
    <cellStyle name="常规 17 23" xfId="44422"/>
    <cellStyle name="常规 17 18" xfId="44423"/>
    <cellStyle name="常规 16 2 7 7 2" xfId="44424"/>
    <cellStyle name="Accent3 - 60% 4 2 2" xfId="44425"/>
    <cellStyle name="强调 1 6 12" xfId="44426"/>
    <cellStyle name="好_咸宁市直2013年政府基建支出预算表（一上) 10 7 2" xfId="44427"/>
    <cellStyle name="Comma  - Style7 7 14 2" xfId="44428"/>
    <cellStyle name="表标题 9 2 2" xfId="44429"/>
    <cellStyle name="货币 2 10 15 2" xfId="44430"/>
    <cellStyle name="Linked Cells 6" xfId="44431"/>
    <cellStyle name="常规 2 5 5 7 2" xfId="44432"/>
    <cellStyle name="差_123 2 4 12" xfId="44433"/>
    <cellStyle name="好_2014年元-12月收支 5 12 2" xfId="44434"/>
    <cellStyle name="常规 4 4 9 9 2" xfId="44435"/>
    <cellStyle name="差_元-3月开发区税收收入完成情况表 11" xfId="44436"/>
    <cellStyle name="好_Book1_1 8" xfId="44437"/>
    <cellStyle name="常规 16 2 9 8 2" xfId="44438"/>
    <cellStyle name="差_2014年元-12月收支 7 4 2" xfId="44439"/>
    <cellStyle name="差_咸宁市直2013年政府基建支出预算表（一上) 2 4 5 2" xfId="44440"/>
    <cellStyle name="PSDate 2 7" xfId="44441"/>
    <cellStyle name="常规 10 3 8 10" xfId="44442"/>
    <cellStyle name="差_元-3月开发区税收收入完成情况表 2 12 9 2" xfId="44443"/>
    <cellStyle name="Accent5 4" xfId="44444"/>
    <cellStyle name="Accent5 - 60% 7 6 2" xfId="44445"/>
    <cellStyle name="好_2012年调整预算 2 21" xfId="44446"/>
    <cellStyle name="好_2012年调整预算 2 16" xfId="44447"/>
    <cellStyle name="Accent6 - 40% 5 13 2" xfId="44448"/>
    <cellStyle name="Comma  - Style3 12 5 2" xfId="44449"/>
    <cellStyle name="entry box 6 5 2 2" xfId="44450"/>
    <cellStyle name="SHADEDSTORES 2 7" xfId="44451"/>
    <cellStyle name="Accent2 - 60% 5 9" xfId="44452"/>
    <cellStyle name="_Book1_2 3 2" xfId="44453"/>
    <cellStyle name="Accent4 4 2 5" xfId="44454"/>
    <cellStyle name="好_元-3月开发区税收收入完成情况表 24 2" xfId="44455"/>
    <cellStyle name="好_元-3月开发区税收收入完成情况表 19 2" xfId="44456"/>
    <cellStyle name="常规 2 2 2 10 6 11 2" xfId="44457"/>
    <cellStyle name="好_咸宁市直2013年政府基建支出预算表（一上) 2 12" xfId="44458"/>
    <cellStyle name="常规 2 2 2 2 13 2" xfId="44459"/>
    <cellStyle name="Comma  - Style7 4 15" xfId="44460"/>
    <cellStyle name="常规 10 4 5 2" xfId="44461"/>
    <cellStyle name="差_2012-2013年结算140424李爱民 2 6 10 2" xfId="44462"/>
    <cellStyle name="好_2012年调整预算 2 12 13 2" xfId="44463"/>
    <cellStyle name="Accent1 - 20% 5 13" xfId="44464"/>
    <cellStyle name="差_2015年开发区收支预算表20150826定稿（加科技明细）结算后调整 2 9 8" xfId="44465"/>
    <cellStyle name="Accent6 - 40% 11 2 5 3" xfId="44466"/>
    <cellStyle name="SHADEDSTORES 5 11 2 2" xfId="44467"/>
    <cellStyle name="好_2015年元-12月收支 2 5 6" xfId="44468"/>
    <cellStyle name="未定义 2 5 3" xfId="44469"/>
    <cellStyle name="常规 2 2 4 2 8 10" xfId="44470"/>
    <cellStyle name="好_2012年调整预算 11 5" xfId="44471"/>
    <cellStyle name="好_2012年调整预算 2 18" xfId="44472"/>
    <cellStyle name="好_2012年调整预算 2 23" xfId="44473"/>
    <cellStyle name="常规 8 9 10 2" xfId="44474"/>
    <cellStyle name="常规 5 2 2 9 2" xfId="44475"/>
    <cellStyle name="Comma  - Style2 9 12 3" xfId="44476"/>
    <cellStyle name="货币 2 7 14 2" xfId="44477"/>
    <cellStyle name="Comma  - Style3 7 15" xfId="44478"/>
    <cellStyle name="Accent2 - 20% 4 10 2" xfId="44479"/>
    <cellStyle name="常规 2 2 2 9 3 6 2" xfId="44480"/>
    <cellStyle name="Input Cells 8 2" xfId="44481"/>
    <cellStyle name="PSDate 13 2" xfId="44482"/>
    <cellStyle name="Accent3 - 60% 2" xfId="44483"/>
    <cellStyle name="常规 12 2 9 14" xfId="44484"/>
    <cellStyle name="表标题 7" xfId="44485"/>
    <cellStyle name="Accent6 - 20% 3 7" xfId="44486"/>
    <cellStyle name="好_2014年元-12月收支 13 11" xfId="44487"/>
    <cellStyle name="好_Book1 2 2" xfId="44488"/>
    <cellStyle name="Accent6 9 11 2 2" xfId="44489"/>
    <cellStyle name="差_2015年元-12月收支 2 4 7" xfId="44490"/>
    <cellStyle name="常规 2 2 2 8 6 7 2" xfId="44491"/>
    <cellStyle name="40% - 强调文字颜色 3 3" xfId="44492"/>
    <cellStyle name="常规 2 2 2 8 9 10 2" xfId="44493"/>
    <cellStyle name="好_2013年财政收支表（2月8日） 7 4" xfId="44494"/>
    <cellStyle name="常规 2 2 2 4 2 4 2" xfId="44495"/>
    <cellStyle name="Accent5 2 5 2 2" xfId="44496"/>
    <cellStyle name="好_财政优惠政策计算表20140527 8 14" xfId="44497"/>
    <cellStyle name="Accent2 - 20% 17" xfId="44498"/>
    <cellStyle name="Accent2 - 20% 22" xfId="44499"/>
    <cellStyle name="Comma  - Style2 10 6" xfId="44500"/>
    <cellStyle name="Comma  - Style1 10 10 3" xfId="44501"/>
    <cellStyle name="Accent2 - 20% 2 8 2" xfId="44502"/>
    <cellStyle name="常规 13 11 10 2" xfId="44503"/>
    <cellStyle name="常规 2 2 2 4 2 2" xfId="44504"/>
    <cellStyle name="好_2015年开发区收支预算表20150826定稿（加科技明细）结算后调整 2 3 7" xfId="44505"/>
    <cellStyle name="常规 2 4 9 8 2" xfId="44506"/>
    <cellStyle name="常规 11 2 4 14" xfId="44507"/>
    <cellStyle name="Comma  - Style7 7 3 3" xfId="44508"/>
    <cellStyle name="常规 9 2 12 2" xfId="44509"/>
    <cellStyle name="好_（定稿）2013年开发区区域内税收汇总03版 3 3 2" xfId="44510"/>
    <cellStyle name="好_咸宁市直2013年政府基建支出预算表（一上) 2 7" xfId="44511"/>
    <cellStyle name="_ET_STYLE_NoName_00__Book1_1 3 4" xfId="44512"/>
    <cellStyle name="Comma  - Style8 8 8" xfId="44513"/>
    <cellStyle name="Accent5 - 20% 11 11 2" xfId="44514"/>
    <cellStyle name="常规 2 8 12 9" xfId="44515"/>
    <cellStyle name="常规 2 2 6 2 8 8" xfId="44516"/>
    <cellStyle name="常规 2 2 2 6 8 12" xfId="44517"/>
    <cellStyle name="Comma  - Style7 26" xfId="44518"/>
    <cellStyle name="数字 5 11 2" xfId="44519"/>
    <cellStyle name="常规 2 6 2 10 2" xfId="44520"/>
    <cellStyle name="差_财政优惠政策计算表20140527 5 9 2" xfId="44521"/>
    <cellStyle name="常规 2 3 6 6 2" xfId="44522"/>
    <cellStyle name="常规 3 3 10 5 2" xfId="44523"/>
    <cellStyle name="常规 6 9 12" xfId="44524"/>
    <cellStyle name="常规 15 2 11" xfId="44525"/>
    <cellStyle name="Accent4 - 60% 10 14" xfId="44526"/>
    <cellStyle name="常规 10 8 8" xfId="44527"/>
    <cellStyle name="常规 2 2 2 9 8 6 2" xfId="44528"/>
    <cellStyle name="Comma  - Style4 7 15" xfId="44529"/>
    <cellStyle name="Accent2 - 20% 5 10 2" xfId="44530"/>
    <cellStyle name="货币 2 8 14 2" xfId="44531"/>
    <cellStyle name="差_2012-2013年结算140424李爱民 3 9" xfId="44532"/>
    <cellStyle name="常规 7 12" xfId="44533"/>
    <cellStyle name="entry box 8 3" xfId="44534"/>
    <cellStyle name="差_元-3月开发区税收收入完成情况表 2 12 4" xfId="44535"/>
    <cellStyle name="Accent5 10 2 2" xfId="44536"/>
    <cellStyle name="常规 2 7 5 13" xfId="44537"/>
    <cellStyle name="常规 18 5 15" xfId="44538"/>
    <cellStyle name="20% - 强调文字颜色 2 3" xfId="44539"/>
    <cellStyle name="差_（定稿）2013年开发区区域内税收汇总03版 2 2 11" xfId="44540"/>
    <cellStyle name="差_2012年调整预算 3 14" xfId="44541"/>
    <cellStyle name="常规 7 7 2 2" xfId="44542"/>
    <cellStyle name="常规 2 2 4 2 7 3 2" xfId="44543"/>
    <cellStyle name="常规 2 2 2 10 2 8" xfId="44544"/>
    <cellStyle name="Accent4 - 40% 12 7" xfId="44545"/>
    <cellStyle name="Accent4 - 20% 2 8 2" xfId="44546"/>
    <cellStyle name="常规 2 2 2 9 3 14" xfId="44547"/>
    <cellStyle name="好_Book1 11 5" xfId="44548"/>
    <cellStyle name="差_（定稿）2013年开发区区域内税收汇总03版 2 7 5" xfId="44549"/>
    <cellStyle name="Comma  - Style5 22 3" xfId="44550"/>
    <cellStyle name="Comma  - Style5 17 3" xfId="44551"/>
    <cellStyle name="Accent6 - 20% 8 9" xfId="44552"/>
    <cellStyle name="Prefilled 3 4 2" xfId="44553"/>
    <cellStyle name="常规 13 9 10 2" xfId="44554"/>
    <cellStyle name="差_Book1_1 12 10" xfId="44555"/>
    <cellStyle name="Accent6 - 40% 11 2 3 3" xfId="44556"/>
    <cellStyle name="常规 2 9 8 8 2" xfId="44557"/>
    <cellStyle name="常规 11 2 8 3 2" xfId="44558"/>
    <cellStyle name="差_2012年调整预算 2 11 13 2" xfId="44559"/>
    <cellStyle name="Accent6 - 20% 6 4" xfId="44560"/>
    <cellStyle name="Accent5 - 60% 7 2 3" xfId="44561"/>
    <cellStyle name="好_元-3月开发区税收收入完成情况表 5 9 2" xfId="44562"/>
    <cellStyle name="Accent6 6 3" xfId="44563"/>
    <cellStyle name="好_2015年开发区收支预算表20150826定稿（加科技明细）结算后调整 2 6 7" xfId="44564"/>
    <cellStyle name="Accent2 - 40% 7 2 4 2" xfId="44565"/>
    <cellStyle name="Accent3 - 40% 7 2 4" xfId="44566"/>
    <cellStyle name="常规 2 8 8 10" xfId="44567"/>
    <cellStyle name="Accent4" xfId="44568"/>
    <cellStyle name="Accent6 - 40% 9 10 2" xfId="44569"/>
    <cellStyle name="Comma  - Style6 2 6 2" xfId="44570"/>
    <cellStyle name="差_咸宁市直2013年政府基建支出预算表（一上) 9 10" xfId="44571"/>
    <cellStyle name="差_Book1_1 2 2 6 2" xfId="44572"/>
    <cellStyle name="Comma  - Style4 2 14 2" xfId="44573"/>
    <cellStyle name="常规 2 8 4 3 2" xfId="44574"/>
    <cellStyle name="常规 2 2 2 8 13 2" xfId="44575"/>
    <cellStyle name="常规 10 2 7 14" xfId="44576"/>
    <cellStyle name="差_Book1 21" xfId="44577"/>
    <cellStyle name="差_Book1 16" xfId="44578"/>
    <cellStyle name="好_咸宁市直2013年政府基建支出预算表（一上) 2 7 9 2" xfId="44579"/>
    <cellStyle name="Accent6 10 5 2" xfId="44580"/>
    <cellStyle name="Prefilled 11 3" xfId="44581"/>
    <cellStyle name="常规 10 3 5 12" xfId="44582"/>
    <cellStyle name="表标题 10 9 4" xfId="44583"/>
    <cellStyle name="差_元-3月开发区税收收入完成情况表 2 9 11 2" xfId="44584"/>
    <cellStyle name="差_123 7 4 2" xfId="44585"/>
    <cellStyle name="常规 2 2 2 5 5 7 2" xfId="44586"/>
    <cellStyle name="常规 2 2 7 2 8" xfId="44587"/>
    <cellStyle name="差 2 7" xfId="44588"/>
    <cellStyle name="20% - 强调文字颜色 4 5 2" xfId="44589"/>
    <cellStyle name="常规 10 2 10 6" xfId="44590"/>
    <cellStyle name="Total 5 5" xfId="44591"/>
    <cellStyle name="差_2012-2013年结算140424李爱民 2 10 11" xfId="44592"/>
    <cellStyle name="差_2015年元-12月收支 9 6" xfId="44593"/>
    <cellStyle name="Comma  - Style4 8 5" xfId="44594"/>
    <cellStyle name="常规 8 10 5" xfId="44595"/>
    <cellStyle name="Comma  - Style7 6 5 2" xfId="44596"/>
    <cellStyle name="常规 2 2 11 9 2" xfId="44597"/>
    <cellStyle name="Comma  - Style6 10 5 2" xfId="44598"/>
    <cellStyle name="强调 2 8 2 2" xfId="44599"/>
    <cellStyle name="SHADEDSTORES 4 2 2 2 2" xfId="44600"/>
    <cellStyle name="常规 17 12 12 2" xfId="44601"/>
    <cellStyle name="表标题 2 10 3" xfId="44602"/>
    <cellStyle name="Comma  - Style7 3 6 2 2" xfId="44603"/>
    <cellStyle name="好_123 10 3 2" xfId="44604"/>
    <cellStyle name="差_Book1_1 13 9" xfId="44605"/>
    <cellStyle name="差_2014年元-12月收支 2 10 3" xfId="44606"/>
    <cellStyle name="Accent6 4 11 2" xfId="44607"/>
    <cellStyle name="Comma  - Style7 7 7 2" xfId="44608"/>
    <cellStyle name="常规 2 9 5 13" xfId="44609"/>
    <cellStyle name="Accent3 - 40% 2 5" xfId="44610"/>
    <cellStyle name="Accent3 - 20% 11 2 4" xfId="44611"/>
    <cellStyle name="Comma  - Style8 11 13 2" xfId="44612"/>
    <cellStyle name="常规 29 11" xfId="44613"/>
    <cellStyle name="40% - 强调文字颜色 4 5 2" xfId="44614"/>
    <cellStyle name="好_2015年开发区收支预算表20150301 2 9 11" xfId="44615"/>
    <cellStyle name="Accent6 - 60% 3 10" xfId="44616"/>
    <cellStyle name="常规 2 7 4 11 2" xfId="44617"/>
    <cellStyle name="常规 4 3 5 3" xfId="44618"/>
    <cellStyle name="差_Book1_1 2 9 3" xfId="44619"/>
    <cellStyle name="好_2012年调整预算 16" xfId="44620"/>
    <cellStyle name="好_2012年调整预算 21" xfId="44621"/>
    <cellStyle name="Accent6 - 40% 10 7 2 2" xfId="44622"/>
    <cellStyle name="差_Book1 7 9 2" xfId="44623"/>
    <cellStyle name="Comma  - Style2 11 15" xfId="44624"/>
    <cellStyle name="差_咸宁市直2013年政府基建支出预算表（一上) 2 12 5 2" xfId="44625"/>
    <cellStyle name="常规 7 11 10 2" xfId="44626"/>
    <cellStyle name="好_2012年调整预算 5 14" xfId="44627"/>
    <cellStyle name="常规 10 10 15" xfId="44628"/>
    <cellStyle name="常规 2 2 18 5 2" xfId="44629"/>
    <cellStyle name="好_2012年调整预算 2 9 6 2" xfId="44630"/>
    <cellStyle name="强调 3 4 5 2" xfId="44631"/>
    <cellStyle name="差_咸宁市直2013年政府基建支出预算表（一上) 2 25 2" xfId="44632"/>
    <cellStyle name="Accent4 - 40% 7 2 2 2" xfId="44633"/>
    <cellStyle name="好_2015年开发区收支预算表20150301 5 6" xfId="44634"/>
    <cellStyle name="Accent5 - 60% 7 2 2" xfId="44635"/>
    <cellStyle name="Accent6 - 20% 6 3" xfId="44636"/>
    <cellStyle name="常规 18 8 7 2" xfId="44637"/>
    <cellStyle name="差_2015年开发区收支预算表20150301 2 3 14" xfId="44638"/>
    <cellStyle name="小数 7 16" xfId="44639"/>
    <cellStyle name="常规 9 2 7 13" xfId="44640"/>
    <cellStyle name="Accent3 - 60% 10 2 3" xfId="44641"/>
    <cellStyle name="常规 2 2 2 9 3 12" xfId="44642"/>
    <cellStyle name="好_Book1 11 3" xfId="44643"/>
    <cellStyle name="货币 2 7 4 2" xfId="44644"/>
    <cellStyle name="常规 2 2 2 9 11 6" xfId="44645"/>
    <cellStyle name="Accent4 - 40% 5 6" xfId="44646"/>
    <cellStyle name="常规 5 2 2 7 13" xfId="44647"/>
    <cellStyle name="常规 6 2 12 13 2" xfId="44648"/>
    <cellStyle name="好_Book1_1 2 8 8 2" xfId="44649"/>
    <cellStyle name="常规 10 12 2" xfId="44650"/>
    <cellStyle name="常规 16 2 2 2" xfId="44651"/>
    <cellStyle name="常规 6 2 12 9 2" xfId="44652"/>
    <cellStyle name="好_（定稿）2013年开发区区域内税收汇总03版 2 3 11" xfId="44653"/>
    <cellStyle name="Comma  - Style7 7 2" xfId="44654"/>
    <cellStyle name="好_Book1 9 4 2" xfId="44655"/>
    <cellStyle name="差_Book1_1 3 7 2" xfId="44656"/>
    <cellStyle name="好_2014年元-12月收支 11 5" xfId="44657"/>
    <cellStyle name="常规 4 4 3 2" xfId="44658"/>
    <cellStyle name="常规 5 3 2 3 5 2" xfId="44659"/>
    <cellStyle name="常规 8 10 10" xfId="44660"/>
    <cellStyle name="Comma  - Style4 8 10" xfId="44661"/>
    <cellStyle name="SHADEDSTORES 2 2 2 2" xfId="44662"/>
    <cellStyle name="常规 2 2 8 2 3 12 2" xfId="44663"/>
    <cellStyle name="差_2015年开发区收支预算表20150301 3 14" xfId="44664"/>
    <cellStyle name="Comma  - Style5 3 7" xfId="44665"/>
    <cellStyle name="常规 9 3 3 5" xfId="44666"/>
    <cellStyle name="常规 2 2 2 7 11 9 2" xfId="44667"/>
    <cellStyle name="Accent6 - 60% 5 8 2" xfId="44668"/>
    <cellStyle name="好_2015年开发区收支预算表20150301 2 5 9" xfId="44669"/>
    <cellStyle name="好_2015年元-12月收支 3 14" xfId="44670"/>
    <cellStyle name="常规 9 2 3 11 2" xfId="44671"/>
    <cellStyle name="常规 9 3 2 8 2" xfId="44672"/>
    <cellStyle name="Accent5 - 60% 9 2 6 2 2" xfId="44673"/>
    <cellStyle name="差_咸宁市直2013年政府基建支出预算表（一上) 12 7 2" xfId="44674"/>
    <cellStyle name="Accent6 - 20% 5 2" xfId="44675"/>
    <cellStyle name="PSDate 2 7 2" xfId="44676"/>
    <cellStyle name="差_财政优惠政策计算表20140527 2 8 2 2" xfId="44677"/>
    <cellStyle name="常规 2 2 2 3 3 11" xfId="44678"/>
    <cellStyle name="常规 2 7 11 11" xfId="44679"/>
    <cellStyle name="常规 2 2 2 2 11 9 2" xfId="44680"/>
    <cellStyle name="好_（定稿）2013年开发区区域内税收汇总03版 5 13" xfId="44681"/>
    <cellStyle name="差_2014年元-12月收支 11 11 2" xfId="44682"/>
    <cellStyle name="Percent [2]" xfId="44683"/>
    <cellStyle name="常规 6 6 2 2" xfId="44684"/>
    <cellStyle name="好_Book1_1 2 6 9" xfId="44685"/>
    <cellStyle name="entry box 2 6 3" xfId="44686"/>
    <cellStyle name="Prefilled 4 2 4" xfId="44687"/>
    <cellStyle name="差_2014年元-12月收支 2 3 12" xfId="44688"/>
    <cellStyle name="差_2015年开发区收支预算表20150301 9 4 2" xfId="44689"/>
    <cellStyle name="好_（定稿）2013年开发区区域内税收汇总03版 2 10 8" xfId="44690"/>
    <cellStyle name="常规 2 2 2 2 9 6 2" xfId="44691"/>
    <cellStyle name="超级链接 3 10" xfId="44692"/>
    <cellStyle name="好_2015年开发区收支预算表20150301 13 3" xfId="44693"/>
    <cellStyle name="Body 2 10 2" xfId="44694"/>
    <cellStyle name="差_2015年开发区收支预算表20150826定稿（加科技明细）结算后调整 12 8 2" xfId="44695"/>
    <cellStyle name="强调 1 11 6 2" xfId="44696"/>
    <cellStyle name="常规 6 13 3 2" xfId="44697"/>
    <cellStyle name="小数 3" xfId="44698"/>
    <cellStyle name="好_2012年调整预算 4 5 2" xfId="44699"/>
    <cellStyle name="好_2012-2013年结算140424李爱民 9 6 2" xfId="44700"/>
    <cellStyle name="Accent4 - 20% 8 2 2 2" xfId="44701"/>
    <cellStyle name="表标题 6 13 4" xfId="44702"/>
    <cellStyle name="常规 2 2 7 2 2 12 2" xfId="44703"/>
    <cellStyle name="Accent1 - 20% 7 2 2" xfId="44704"/>
    <cellStyle name="Accent2 - 20% 8 14" xfId="44705"/>
    <cellStyle name="常规 5 3 2 8 12" xfId="44706"/>
    <cellStyle name="常规 16 9" xfId="44707"/>
    <cellStyle name="常规 21 9" xfId="44708"/>
    <cellStyle name="常规 2 2 6 2 4 2 2" xfId="44709"/>
    <cellStyle name="强调 3 5 11 2" xfId="44710"/>
    <cellStyle name="强调文字颜色 4 2 6 2" xfId="44711"/>
    <cellStyle name="常规 11 2 8 11" xfId="44712"/>
    <cellStyle name="常规 14 2 7 10" xfId="44713"/>
    <cellStyle name="常规 3 8 11 2" xfId="44714"/>
    <cellStyle name="Accent6 - 20% 3 7 3" xfId="44715"/>
    <cellStyle name="Accent1 - 20% 3 6" xfId="44716"/>
    <cellStyle name="好_咸宁市直2013年政府基建支出预算表（一上) 4 15" xfId="44717"/>
    <cellStyle name="Comma  - Style6 12 13 2 2" xfId="44718"/>
    <cellStyle name="Comma  - Style7 7 7" xfId="44719"/>
    <cellStyle name="常规 5 2 2 5 9" xfId="44720"/>
    <cellStyle name="常规 2 2 2 5 7 5 2" xfId="44721"/>
    <cellStyle name="差_123 9 2 2" xfId="44722"/>
    <cellStyle name="Comma  - Style1 4 2 2" xfId="44723"/>
    <cellStyle name="常规 2 3 11 13 2" xfId="44724"/>
    <cellStyle name="差_2012-2013年结算140424李爱民 2 12 9 2" xfId="44725"/>
    <cellStyle name="Accent2 - 40% 11 10" xfId="44726"/>
    <cellStyle name="Accent4 - 40% 2 2 3" xfId="44727"/>
    <cellStyle name="差_2012-2013年结算140424李爱民 2 5 5 2" xfId="44728"/>
    <cellStyle name="常规 12 2 7 7 2" xfId="44729"/>
    <cellStyle name="Comma  - Style8 12 7 2 2" xfId="44730"/>
    <cellStyle name="常规 2 2 10 3" xfId="44731"/>
    <cellStyle name="常规 10 3 7" xfId="44732"/>
    <cellStyle name="常规 12 2 6 11 2" xfId="44733"/>
    <cellStyle name="Comma  - Style4 6 14" xfId="44734"/>
    <cellStyle name="好_2015年元-12月收支 2 10 2 2" xfId="44735"/>
    <cellStyle name="Accent6 9 2 7 2" xfId="44736"/>
    <cellStyle name="差_2015年开发区收支预算表20150826定稿（加科技明细）结算后调整 2 8 9" xfId="44737"/>
    <cellStyle name="常规 4 2 9 4" xfId="44738"/>
    <cellStyle name="常规 5 2 2 5 11" xfId="44739"/>
    <cellStyle name="Accent5 10 2 2 2 2" xfId="44740"/>
    <cellStyle name="Accent1 - 40% 8 2 5" xfId="44741"/>
    <cellStyle name="Accent6 4 8" xfId="44742"/>
    <cellStyle name="常规 2 8 12 4" xfId="44743"/>
    <cellStyle name="差_咸宁市直2013年政府基建支出预算表（一上) 4 8" xfId="44744"/>
    <cellStyle name="差_2015年开发区收支预算表20150826定稿（加科技明细）结算后调整 4 7" xfId="44745"/>
    <cellStyle name="好_2015年开发区收支预算表20150826定稿（加科技明细）结算后调整 3 4 2" xfId="44746"/>
    <cellStyle name="Accent3 - 20% 6 13" xfId="44747"/>
    <cellStyle name="日期 9 2" xfId="44748"/>
    <cellStyle name="好_Book1_1 5 6" xfId="44749"/>
    <cellStyle name="Accent6 10 2 3 2" xfId="44750"/>
    <cellStyle name="好_2012年调整预算 11 14" xfId="44751"/>
    <cellStyle name="Accent6 - 40% 10 14 2" xfId="44752"/>
    <cellStyle name="Header2 4 7 2" xfId="44753"/>
    <cellStyle name="Accent3 - 20% 10 6 2" xfId="44754"/>
    <cellStyle name="常规 3 5 13" xfId="44755"/>
    <cellStyle name="差_咸宁市直2013年政府基建支出预算表（一上) 8 13 2" xfId="44756"/>
    <cellStyle name="差_2012年调整预算 3 3" xfId="44757"/>
    <cellStyle name="常规 11 2 7 6" xfId="44758"/>
    <cellStyle name="好_咸宁市直2013年政府基建支出预算表（一上) 13 10 2" xfId="44759"/>
    <cellStyle name="Accent5 - 60% 23" xfId="44760"/>
    <cellStyle name="Accent5 - 60% 18" xfId="44761"/>
    <cellStyle name="Comma  - Style4 3 3" xfId="44762"/>
    <cellStyle name="常规 4 6" xfId="44763"/>
    <cellStyle name="差_123 2 9 13" xfId="44764"/>
    <cellStyle name="差_2015年开发区收支预算表20150826定稿（加科技明细）结算后调整 2 8 14 2" xfId="44765"/>
    <cellStyle name="差_财政优惠政策计算表20140527 2 12 7 2" xfId="44766"/>
    <cellStyle name="强调文字颜色 3 5 2" xfId="44767"/>
    <cellStyle name="常规 4 4 5 7" xfId="44768"/>
    <cellStyle name="常规 5 2 2 3 12" xfId="44769"/>
    <cellStyle name="好_咸宁市直2013年政府基建支出预算表（一上) 7 13" xfId="44770"/>
    <cellStyle name="Accent3 - 40% 5 8" xfId="44771"/>
    <cellStyle name="Accent5 - 60% 9 5" xfId="44772"/>
    <cellStyle name="Comma  - Style4 11 5" xfId="44773"/>
    <cellStyle name="常规 2 2 2 6 3 6" xfId="44774"/>
    <cellStyle name="常规 2 2 8 2 3 4" xfId="44775"/>
    <cellStyle name="好_123 4 9 2" xfId="44776"/>
    <cellStyle name="常规 8 7" xfId="44777"/>
    <cellStyle name="Accent2 - 40% 12 2 2" xfId="44778"/>
    <cellStyle name="常规 15 2 4 2" xfId="44779"/>
    <cellStyle name="Accent2 3 7" xfId="44780"/>
    <cellStyle name="常规 5 2 2 2 11 2" xfId="44781"/>
    <cellStyle name="好_2012-2013年结算140424李爱民 2 7 11 2" xfId="44782"/>
    <cellStyle name="Accent6 - 60% 6 15" xfId="44783"/>
    <cellStyle name="Comma  - Style2 3 8 2" xfId="44784"/>
    <cellStyle name="好_2013年财政收支表（2月8日） 2 5 3" xfId="44785"/>
    <cellStyle name="强调 1 9 3 2" xfId="44786"/>
    <cellStyle name="Grey 3 2" xfId="44787"/>
    <cellStyle name="强调 3 4 13 2" xfId="44788"/>
    <cellStyle name="好_2014年元-12月收支 8 4 2" xfId="44789"/>
    <cellStyle name="常规 13 8 7" xfId="44790"/>
    <cellStyle name="常规 5 9 6 2" xfId="44791"/>
    <cellStyle name="常规 3 13" xfId="44792"/>
    <cellStyle name="常规 2 2 5 2 9 12 2" xfId="44793"/>
    <cellStyle name="Comma  - Style6 7 9 3" xfId="44794"/>
    <cellStyle name="SHADEDSTORES 7 5 2" xfId="44795"/>
    <cellStyle name="差_元-3月开发区税收收入完成情况表 4 12 2" xfId="44796"/>
    <cellStyle name="Accent1 - 40% 13 2" xfId="44797"/>
    <cellStyle name="差_元-3月开发区税收收入完成情况表 2 11 10" xfId="44798"/>
    <cellStyle name="差_元-3月开发区税收收入完成情况表 7 10" xfId="44799"/>
    <cellStyle name="常规 2 2 2 3 10 9" xfId="44800"/>
    <cellStyle name="Comma  - Style4 12 10 3" xfId="44801"/>
    <cellStyle name="Comma  - Style7 6 3 2" xfId="44802"/>
    <cellStyle name="差_2015年元-12月收支 7 6" xfId="44803"/>
    <cellStyle name="Accent4 - 40% 5 2 6" xfId="44804"/>
    <cellStyle name="常规 2 2 2 10 7 11" xfId="44805"/>
    <cellStyle name="常规 5 9 9 2" xfId="44806"/>
    <cellStyle name="Accent1 - 20% 4 3" xfId="44807"/>
    <cellStyle name="常规 2 10 3 4 2" xfId="44808"/>
    <cellStyle name="Comma  - Style8 8 8 3" xfId="44809"/>
    <cellStyle name="Comma  - Style2 6 6 2 2" xfId="44810"/>
    <cellStyle name="Comma  - Style8 7 13 2 2" xfId="44811"/>
    <cellStyle name="Accent6 7 2 6" xfId="44812"/>
    <cellStyle name="好_2013年财政收支表（2月8日） 4 9" xfId="44813"/>
    <cellStyle name="差_（定稿）2013年开发区区域内税收汇总03版 4 14" xfId="44814"/>
    <cellStyle name="好_元-3月开发区税收收入完成情况表 27" xfId="44815"/>
    <cellStyle name="好_2015年元-12月收支 4 11" xfId="44816"/>
    <cellStyle name="好_咸宁市直2013年政府基建支出预算表（一上) 2 10 7" xfId="44817"/>
    <cellStyle name="差_咸宁市直2013年政府基建支出预算表（一上) 10 2 2" xfId="44818"/>
    <cellStyle name="Accent2 - 20% 7 3" xfId="44819"/>
    <cellStyle name="差_（定稿）2013年开发区区域内税收汇总03版 9 10 2" xfId="44820"/>
    <cellStyle name="Accent4 - 20% 4 11" xfId="44821"/>
    <cellStyle name="差_2015年开发区收支预算表20150826定稿（加科技明细）结算后调整 13 4" xfId="44822"/>
    <cellStyle name="好_2012年调整预算 12 10 2" xfId="44823"/>
    <cellStyle name="常规 5 2 2 5 13 2" xfId="44824"/>
    <cellStyle name="Accent6 - 20% 4 7 2 2" xfId="44825"/>
    <cellStyle name="Accent5 6 7" xfId="44826"/>
    <cellStyle name="Header2 3 3 4" xfId="44827"/>
    <cellStyle name="好_财政优惠政策计算表20140527 7 12 2" xfId="44828"/>
    <cellStyle name="表标题 10 7 3" xfId="44829"/>
    <cellStyle name="差_2015年元-12月收支 2 9 10" xfId="44830"/>
    <cellStyle name="常规 11 2 2 6" xfId="44831"/>
    <cellStyle name="差_2014年元-12月收支 2 12 9" xfId="44832"/>
    <cellStyle name="好_2015年元-12月收支 2 2 5" xfId="44833"/>
    <cellStyle name="Accent4 - 20% 9 11 2" xfId="44834"/>
    <cellStyle name="常规 2 2 3 13" xfId="44835"/>
    <cellStyle name="常规 9 2 3 4 2" xfId="44836"/>
    <cellStyle name="差_2012年调整预算 24 2" xfId="44837"/>
    <cellStyle name="差_2012年调整预算 19 2" xfId="44838"/>
    <cellStyle name="常规 2 2 2 9 6 13 2" xfId="44839"/>
    <cellStyle name="常规 11 2 3 5 2" xfId="44840"/>
    <cellStyle name="SHADEDSTORES 5 2" xfId="44841"/>
    <cellStyle name="常规 2 2 2 4 6 2 2" xfId="44842"/>
    <cellStyle name="常规 14 2 12" xfId="44843"/>
    <cellStyle name="常规 5 9 13" xfId="44844"/>
    <cellStyle name="差_2014年元-12月收支 9 8 2" xfId="44845"/>
    <cellStyle name="差_咸宁市直2013年政府基建支出预算表（一上) 2 6 9 2" xfId="44846"/>
    <cellStyle name="Accent1 - 20% 10 2" xfId="44847"/>
    <cellStyle name="Accent4 - 20% 9 9 2" xfId="44848"/>
    <cellStyle name="差_2012年调整预算 2 5 2 2" xfId="44849"/>
    <cellStyle name="好_元-3月开发区税收收入完成情况表 2 4 4" xfId="44850"/>
    <cellStyle name="常规 7 2 3 11" xfId="44851"/>
    <cellStyle name="差_2015年开发区收支预算表20150826定稿（加科技明细）结算后调整 3 8 2" xfId="44852"/>
    <cellStyle name="常规 9 3 4 9" xfId="44853"/>
    <cellStyle name="Accent4 - 60% 10 6" xfId="44854"/>
    <cellStyle name="Currency [0] 13 2 2" xfId="44855"/>
    <cellStyle name="常规 6 11 10 2" xfId="44856"/>
    <cellStyle name="常规 2 4 8 2 2" xfId="44857"/>
    <cellStyle name="Comma  - Style2 15 3" xfId="44858"/>
    <cellStyle name="Comma  - Style2 20 3" xfId="44859"/>
    <cellStyle name="Accent6 - 40% 2 4 2 2" xfId="44860"/>
    <cellStyle name="后继超链接 12 6 2" xfId="44861"/>
    <cellStyle name="常规 14 2 9 13" xfId="44862"/>
    <cellStyle name="Accent4 9 10" xfId="44863"/>
    <cellStyle name="常规 9 2 3 13 2" xfId="44864"/>
    <cellStyle name="常规 2 2 2 5 4 9" xfId="44865"/>
    <cellStyle name="差_123 6 6" xfId="44866"/>
    <cellStyle name="常规 2 2 2 4 7 3 2" xfId="44867"/>
    <cellStyle name="差_123 4 3 2" xfId="44868"/>
    <cellStyle name="常规 2 2 2 5 2 6 2" xfId="44869"/>
    <cellStyle name="常规 3 3 8 10" xfId="44870"/>
    <cellStyle name="好_2014年元-12月收支 9 11" xfId="44871"/>
    <cellStyle name="差_2015年开发区收支预算表20150301 2 12 14 2" xfId="44872"/>
    <cellStyle name="Accent3 - 20% 3 9 2" xfId="44873"/>
    <cellStyle name="Accent3 - 40% 4 3" xfId="44874"/>
    <cellStyle name="Comma  - Style2 3 12 3" xfId="44875"/>
    <cellStyle name="好_Book1 12 3 2" xfId="44876"/>
    <cellStyle name="常规 13 10 4" xfId="44877"/>
    <cellStyle name="常规 2 8 6 2" xfId="44878"/>
    <cellStyle name="常规 5 3 2 7 12 2" xfId="44879"/>
    <cellStyle name="Accent2 - 20% 7 14 2" xfId="44880"/>
    <cellStyle name="常规 13 7 2 2" xfId="44881"/>
    <cellStyle name="差_咸宁市直2013年政府基建支出预算表（一上) 18 2" xfId="44882"/>
    <cellStyle name="差_咸宁市直2013年政府基建支出预算表（一上) 23 2" xfId="44883"/>
    <cellStyle name="好_2015年开发区收支预算表20150301 2 9 8 2" xfId="44884"/>
    <cellStyle name="Comma  - Style5 10 11 3" xfId="44885"/>
    <cellStyle name="差_2013年财政收支表（2月8日） 12 11 2" xfId="44886"/>
    <cellStyle name="常规 8 3 13" xfId="44887"/>
    <cellStyle name="表标题 10 4 3" xfId="44888"/>
    <cellStyle name="差_元-3月开发区税收收入完成情况表 8 4" xfId="44889"/>
    <cellStyle name="好_2015年元-12月收支 2 9 14" xfId="44890"/>
    <cellStyle name="差_咸宁市直2013年政府基建支出预算表（一上) 11 7" xfId="44891"/>
    <cellStyle name="常规 2 2 2 4 5 9" xfId="44892"/>
    <cellStyle name="t_HVAC Equipment (3) 2 12 2" xfId="44893"/>
    <cellStyle name="Comma  - Style8 11 4 2 2" xfId="44894"/>
    <cellStyle name="Accent4 5 2" xfId="44895"/>
    <cellStyle name="常规 2 2 2 9 8 8" xfId="44896"/>
    <cellStyle name="Accent2 - 20% 5 12" xfId="44897"/>
    <cellStyle name="常规 5 3 2 5 10" xfId="44898"/>
    <cellStyle name="货币 2 8 16" xfId="44899"/>
    <cellStyle name="好_2012-2013年结算140424李爱民 21 2" xfId="44900"/>
    <cellStyle name="好_2012-2013年结算140424李爱民 16 2" xfId="44901"/>
    <cellStyle name="Comma  - Style1 9 9" xfId="44902"/>
    <cellStyle name="好_2014年元-12月收支 2 2 12 2" xfId="44903"/>
    <cellStyle name="差_Book1 11 11 2" xfId="44904"/>
    <cellStyle name="Accent6 - 60% 6 2 4" xfId="44905"/>
    <cellStyle name="常规 2 2 4 2 5 14" xfId="44906"/>
    <cellStyle name="常规 5 2 2 8" xfId="44907"/>
    <cellStyle name="数字 4 12 2" xfId="44908"/>
    <cellStyle name="货币 2 6 11" xfId="44909"/>
    <cellStyle name="Input [yellow] 4 4 4" xfId="44910"/>
    <cellStyle name="好_2014年元-12月收支 12 7" xfId="44911"/>
    <cellStyle name="强调 3 3 9 2" xfId="44912"/>
    <cellStyle name="Comma  - Style5 8 12 2 2" xfId="44913"/>
    <cellStyle name="常规 4 4 4 4" xfId="44914"/>
    <cellStyle name="_ET_STYLE_NoName_00__Book1_1 9 2" xfId="44915"/>
    <cellStyle name="好_2014年元-12月收支 2 5 3" xfId="44916"/>
    <cellStyle name="后继超链接 3 5 2" xfId="44917"/>
    <cellStyle name="常规 2 10 5 4" xfId="44918"/>
    <cellStyle name="Accent6 - 20% 3 16" xfId="44919"/>
    <cellStyle name="好_2013年财政收支表（2月8日） 2 11 6" xfId="44920"/>
    <cellStyle name="常规 2 5 10 3 2" xfId="44921"/>
    <cellStyle name="好_2012年调整预算 7 5" xfId="44922"/>
    <cellStyle name="Prefilled 6 6 3" xfId="44923"/>
    <cellStyle name="Accent4 - 60% 10 2" xfId="44924"/>
    <cellStyle name="常规 9 3 4 5" xfId="44925"/>
    <cellStyle name="好_123 2 12 10 2" xfId="44926"/>
    <cellStyle name="Comma  - Style5 4 7" xfId="44927"/>
    <cellStyle name="货币 2 7 7" xfId="44928"/>
    <cellStyle name="常规 2 16 9 2" xfId="44929"/>
    <cellStyle name="常规 2 21 9 2" xfId="44930"/>
    <cellStyle name="常规 16 2 4 10 2" xfId="44931"/>
    <cellStyle name="差_2015年开发区收支预算表20150301 2 6 5" xfId="44932"/>
    <cellStyle name="强调 3 2 6 2" xfId="44933"/>
    <cellStyle name="差_Book1_1 2 5 4" xfId="44934"/>
    <cellStyle name="差_2014年元-12月收支 13 13 2" xfId="44935"/>
    <cellStyle name="Comma  - Style4 5 7 2" xfId="44936"/>
    <cellStyle name="常规 9 2 5 5 2" xfId="44937"/>
    <cellStyle name="好_2012-2013年结算140424李爱民 10 10 2" xfId="44938"/>
    <cellStyle name="Accent6 10 8 2 2" xfId="44939"/>
    <cellStyle name="好_财政优惠政策计算表20140527 2 19" xfId="44940"/>
    <cellStyle name="好_财政优惠政策计算表20140527 2 24" xfId="44941"/>
    <cellStyle name="常规 4 3 11 3" xfId="44942"/>
    <cellStyle name="差_2014年元-12月收支 25" xfId="44943"/>
    <cellStyle name="PSDate 2 6 2 2" xfId="44944"/>
    <cellStyle name="差_咸宁市直2013年政府基建支出预算表（一上) 2 21" xfId="44945"/>
    <cellStyle name="差_咸宁市直2013年政府基建支出预算表（一上) 2 16" xfId="44946"/>
    <cellStyle name="差_（定稿）2013年开发区区域内税收汇总03版 2 7 14" xfId="44947"/>
    <cellStyle name="好_2014年元-12月收支 8 2" xfId="44948"/>
    <cellStyle name="强调 3 4 11" xfId="44949"/>
    <cellStyle name="后继超链接 6 8 2" xfId="44950"/>
    <cellStyle name="强调 2 11 6 2" xfId="44951"/>
    <cellStyle name="常规 7 13 3 2" xfId="44952"/>
    <cellStyle name="好_2015年开发区收支预算表20150301 12 9 2" xfId="44953"/>
    <cellStyle name="差 2 6 2" xfId="44954"/>
    <cellStyle name="差_咸宁市直2013年政府基建支出预算表（一上) 2 6 2 2" xfId="44955"/>
    <cellStyle name="常规 6 24" xfId="44956"/>
    <cellStyle name="常规 6 19" xfId="44957"/>
    <cellStyle name="差_2015年开发区收支预算表20150826定稿（加科技明细）结算后调整 2 5 6" xfId="44958"/>
    <cellStyle name="好_2012-2013年结算140424李爱民 2 5 14" xfId="44959"/>
    <cellStyle name="Accent6 - 60% 8 9 2" xfId="44960"/>
    <cellStyle name="常规 2 6 3 11" xfId="44961"/>
    <cellStyle name="数字 6 12" xfId="44962"/>
    <cellStyle name="Accent1 10 10" xfId="44963"/>
    <cellStyle name="好_2014年元-12月收支 2 2 8" xfId="44964"/>
    <cellStyle name="Accent4 - 20% 4 7 2" xfId="44965"/>
    <cellStyle name="差_咸宁市直2013年政府基建支出预算表（一上) 2 8 11 2" xfId="44966"/>
    <cellStyle name="常规 2 2 2 4 7 10 2" xfId="44967"/>
    <cellStyle name="Accent2 - 40% 7 5" xfId="44968"/>
    <cellStyle name="好_2015年开发区收支预算表20150826定稿（加科技明细）结算后调整 3 12 2" xfId="44969"/>
    <cellStyle name="常规 2 9 8 4" xfId="44970"/>
    <cellStyle name="差_2015年开发区收支预算表20150826定稿（加科技明细）结算后调整 13 2" xfId="44971"/>
    <cellStyle name="常规 2 14 7 2" xfId="44972"/>
    <cellStyle name="差_2015年开发区收支预算表20150301 2 11 6" xfId="44973"/>
    <cellStyle name="常规 2 2 2 9 11 4" xfId="44974"/>
    <cellStyle name="常规 2 4 12 12 2" xfId="44975"/>
    <cellStyle name="好_咸宁市直2013年政府基建支出预算表（一上) 9 8 2" xfId="44976"/>
    <cellStyle name="Accent3 - 40% 23" xfId="44977"/>
    <cellStyle name="Accent3 - 40% 18" xfId="44978"/>
    <cellStyle name="Comma  - Style3 9 15" xfId="44979"/>
    <cellStyle name="差_Book1_1 13 3 2" xfId="44980"/>
    <cellStyle name="差_财政优惠政策计算表20140527 2 3 10 2" xfId="44981"/>
    <cellStyle name="好_2015年开发区收支预算表20150826定稿（加科技明细）结算后调整 2 23 2" xfId="44982"/>
    <cellStyle name="好_2015年开发区收支预算表20150826定稿（加科技明细）结算后调整 2 18 2" xfId="44983"/>
    <cellStyle name="好_2013年财政收支表（2月8日） 2 4" xfId="44984"/>
    <cellStyle name="差_（定稿）2013年开发区区域内税收汇总03版 10 9" xfId="44985"/>
    <cellStyle name="差_123 2 6 13 2" xfId="44986"/>
    <cellStyle name="差_Book1 2 11" xfId="44987"/>
    <cellStyle name="Comma  - Style2 2 5" xfId="44988"/>
    <cellStyle name="Comma  - Style3 9 3 3" xfId="44989"/>
    <cellStyle name="好_元-3月开发区税收收入完成情况表 11 7 2" xfId="44990"/>
    <cellStyle name="Comma  - Style6 7 9" xfId="44991"/>
    <cellStyle name="好_2014年元-12月收支 2 3 10 2" xfId="44992"/>
    <cellStyle name="差_2012年调整预算 2 4 2 2" xfId="44993"/>
    <cellStyle name="Accent4 - 20% 8 9 2" xfId="44994"/>
    <cellStyle name="差_2015年开发区收支预算表20150301 2 9 7" xfId="44995"/>
    <cellStyle name="Accent1 - 40% 11 2 4 2" xfId="44996"/>
    <cellStyle name="PSDec 6 2 2" xfId="44997"/>
    <cellStyle name="Accent1 - 60% 6" xfId="44998"/>
    <cellStyle name="好_（定稿）2013年开发区区域内税收汇总03版 2 7 3" xfId="44999"/>
    <cellStyle name="Comma  - Style6 11 8 2 2" xfId="45000"/>
    <cellStyle name="常规 2 2 5 2 8 8 2" xfId="45001"/>
    <cellStyle name="常规 8 2 5 5 2" xfId="45002"/>
    <cellStyle name="常规 16 2 18" xfId="45003"/>
    <cellStyle name="常规 2 2 6 2 7 9 2" xfId="45004"/>
    <cellStyle name="常规 4 3 10 13 2" xfId="45005"/>
    <cellStyle name="Accent5 12" xfId="45006"/>
    <cellStyle name="差_Book1 5 5" xfId="45007"/>
    <cellStyle name="好_2015年开发区收支预算表20150826定稿（加科技明细）结算后调整 4 12" xfId="45008"/>
    <cellStyle name="常规 2 10 12 5" xfId="45009"/>
    <cellStyle name="Accent2 - 40% 9 9" xfId="45010"/>
    <cellStyle name="常规 2 2 3 2 4 11" xfId="45011"/>
    <cellStyle name="Accent2 10 12" xfId="45012"/>
    <cellStyle name="常规 7 12 14 2" xfId="45013"/>
    <cellStyle name="常规 17 3 13" xfId="45014"/>
    <cellStyle name="好_财政优惠政策计算表20140527 2 6 13 2" xfId="45015"/>
    <cellStyle name="Accent1 - 60% 9 2 6" xfId="45016"/>
    <cellStyle name="汇总 6 2" xfId="45017"/>
    <cellStyle name="好_2015年开发区收支预算表20150826定稿（加科技明细）结算后调整 2 12 3 2" xfId="45018"/>
    <cellStyle name="好_2015年开发区收支预算表20150301 12 4" xfId="45019"/>
    <cellStyle name="Accent3 - 20% 7 11 2" xfId="45020"/>
    <cellStyle name="Comma  - Style1 4 6" xfId="45021"/>
    <cellStyle name="Accent1 - 60% 9 14" xfId="45022"/>
    <cellStyle name="常规 10 3 11 11 2" xfId="45023"/>
    <cellStyle name="常规 10 2 6 3 2" xfId="45024"/>
    <cellStyle name="常规 2 2 7 12 2" xfId="45025"/>
    <cellStyle name="Accent3 - 20% 8 9 2" xfId="45026"/>
    <cellStyle name="Accent6 - 20% 7 15" xfId="45027"/>
    <cellStyle name="常规 10 3 2 11" xfId="45028"/>
    <cellStyle name="常规 5 7 6" xfId="45029"/>
    <cellStyle name="Accent1 - 60% 3 2 4" xfId="45030"/>
    <cellStyle name="常规 9 2 12 6 2" xfId="45031"/>
    <cellStyle name="差_2013年财政收支表（2月8日） 20 2" xfId="45032"/>
    <cellStyle name="差_2013年财政收支表（2月8日） 15 2" xfId="45033"/>
    <cellStyle name="小数 12 9 2" xfId="45034"/>
    <cellStyle name="好_2015年开发区收支预算表20150301 13 12" xfId="45035"/>
    <cellStyle name="好_咸宁市直2013年政府基建支出预算表（一上) 2 9 3 2" xfId="45036"/>
    <cellStyle name="常规 7 26 2" xfId="45037"/>
    <cellStyle name="好_2012-2013年结算140424李爱民 10 13" xfId="45038"/>
    <cellStyle name="常规 2 2 2 8 4 4" xfId="45039"/>
    <cellStyle name="Accent5 6 7 2" xfId="45040"/>
    <cellStyle name="常规 4 3 4 10" xfId="45041"/>
    <cellStyle name="差_Book1_1 2 8 10" xfId="45042"/>
    <cellStyle name="PSInt 2 5 2 2" xfId="45043"/>
    <cellStyle name="常规 2 2 8 2 5 12 2" xfId="45044"/>
    <cellStyle name="Comma  - Style6 8 10" xfId="45045"/>
    <cellStyle name="常规 8 12 7 2" xfId="45046"/>
    <cellStyle name="Comma  - Style5 7 3 2 2" xfId="45047"/>
    <cellStyle name="差_2015年开发区收支预算表20150301 2 11 10 2" xfId="45048"/>
    <cellStyle name="常规 14 2 2 13" xfId="45049"/>
    <cellStyle name="差_咸宁市直2013年政府基建支出预算表（一上) 8 3 2" xfId="45050"/>
    <cellStyle name="Comma  - Style7 2 5 2" xfId="45051"/>
    <cellStyle name="Header2 4 2" xfId="45052"/>
    <cellStyle name="常规 10 2 10 14" xfId="45053"/>
    <cellStyle name="常规 10 3 16 2" xfId="45054"/>
    <cellStyle name="常规 10 3 21 2" xfId="45055"/>
    <cellStyle name="差_2015年开发区收支预算表20150301 4 10" xfId="45056"/>
    <cellStyle name="货币 2 12 4" xfId="45057"/>
    <cellStyle name="好_2012-2013年结算140424李爱民 2 23" xfId="45058"/>
    <cellStyle name="好_2012-2013年结算140424李爱民 2 18" xfId="45059"/>
    <cellStyle name="Accent5 - 20% 11 2 6 2" xfId="45060"/>
    <cellStyle name="Accent2 - 20% 2 2 2" xfId="45061"/>
    <cellStyle name="Accent6 2 8 2 2" xfId="45062"/>
    <cellStyle name="Accent4 - 20% 3 10 2" xfId="45063"/>
    <cellStyle name="表标题 4 11" xfId="45064"/>
    <cellStyle name="差_财政优惠政策计算表20140527 2 10 7 2" xfId="45065"/>
    <cellStyle name="常规 4 2 5 7" xfId="45066"/>
    <cellStyle name="强调文字颜色 1 5 2" xfId="45067"/>
    <cellStyle name="Accent1 - 60% 7 12" xfId="45068"/>
    <cellStyle name="好_123 8 8 2" xfId="45069"/>
    <cellStyle name="好_2015年开发区收支预算表20150826定稿（加科技明细）结算后调整 2 7 7 2" xfId="45070"/>
    <cellStyle name="常规 13 10 14 2" xfId="45071"/>
    <cellStyle name="Accent5 - 20% 7 2 6 2" xfId="45072"/>
    <cellStyle name="Comma  - Style1 6 14" xfId="45073"/>
    <cellStyle name="常规 12 2 3 11 2" xfId="45074"/>
    <cellStyle name="好_2012年调整预算 2 2 10" xfId="45075"/>
    <cellStyle name="好_2015年开发区收支预算表20150826定稿（加科技明细）结算后调整 2 8 5 2" xfId="45076"/>
    <cellStyle name="Comma  - Style7 8 12 2 2" xfId="45077"/>
    <cellStyle name="t 2 12 2" xfId="45078"/>
    <cellStyle name="表标题 5 12" xfId="45079"/>
    <cellStyle name="超级链接 4 8 2" xfId="45080"/>
    <cellStyle name="常规 2 2 6 2 4 5 2" xfId="45081"/>
    <cellStyle name="Accent1 - 60% 2 7" xfId="45082"/>
    <cellStyle name="常规 19 9" xfId="45083"/>
    <cellStyle name="常规 24 9" xfId="45084"/>
    <cellStyle name="Accent1 - 20% 6 10 2" xfId="45085"/>
    <cellStyle name="常规 2 2 2 2 18 2" xfId="45086"/>
    <cellStyle name="常规 2 2 2 2 23 2" xfId="45087"/>
    <cellStyle name="Comma  - Style3 4 4 2 2" xfId="45088"/>
    <cellStyle name="常规 2 2 6 2 6 5" xfId="45089"/>
    <cellStyle name="差_Book1 5 3" xfId="45090"/>
    <cellStyle name="好_咸宁市直2013年政府基建支出预算表（一上) 2 2 10 2" xfId="45091"/>
    <cellStyle name="好_2015年开发区收支预算表20150826定稿（加科技明细）结算后调整 4 10" xfId="45092"/>
    <cellStyle name="Accent5 10" xfId="45093"/>
    <cellStyle name="Accent6 - 40% 10 9" xfId="45094"/>
    <cellStyle name="SHADEDSTORES 3 11 4" xfId="45095"/>
    <cellStyle name="差_2012-2013年结算140424李爱民 2 6 13 2" xfId="45096"/>
    <cellStyle name="好_2013年财政收支表（2月8日） 2 12 10 2" xfId="45097"/>
    <cellStyle name="常规 2 2 2 2 16 2" xfId="45098"/>
    <cellStyle name="常规 2 2 2 2 21 2" xfId="45099"/>
    <cellStyle name="常规 8 3 13 2" xfId="45100"/>
    <cellStyle name="差_Book1 3 3" xfId="45101"/>
    <cellStyle name="t_HVAC Equipment (3) 2 8 2 2" xfId="45102"/>
    <cellStyle name="差_2015年元-12月收支 6 9" xfId="45103"/>
    <cellStyle name="常规 11 2 9 14" xfId="45104"/>
    <cellStyle name="Comma  - Style7 8 3 3" xfId="45105"/>
    <cellStyle name="好_（定稿）2013年开发区区域内税收汇总03版 2 9 10 2" xfId="45106"/>
    <cellStyle name="20% - 强调文字颜色 5 2 2 2" xfId="45107"/>
    <cellStyle name="常规 2 2 2 10 2 2" xfId="45108"/>
    <cellStyle name="Percent [2] 12 3" xfId="45109"/>
    <cellStyle name="Accent3 - 40% 20" xfId="45110"/>
    <cellStyle name="Accent3 - 40% 15" xfId="45111"/>
    <cellStyle name="常规 16 2 5" xfId="45112"/>
    <cellStyle name="常规 4 4 6" xfId="45113"/>
    <cellStyle name="常规 2 2 5 2 3 12" xfId="45114"/>
    <cellStyle name="常规 5 3 2 3 8" xfId="45115"/>
    <cellStyle name="好_Book1 9 7" xfId="45116"/>
    <cellStyle name="好_Book1_1 9 8" xfId="45117"/>
    <cellStyle name="Accent6 - 20% 8 2 5" xfId="45118"/>
    <cellStyle name="好_2015年开发区收支预算表20150301 6 8 2" xfId="45119"/>
    <cellStyle name="表标题 5 3 3" xfId="45120"/>
    <cellStyle name="常规 2 2 19 2 2" xfId="45121"/>
    <cellStyle name="差_2015年开发区收支预算表20150826定稿（加科技明细）结算后调整 2 4 10" xfId="45122"/>
    <cellStyle name="常规 6 2 8 10" xfId="45123"/>
    <cellStyle name="差_2013年财政收支表（2月8日） 2 3 3 2" xfId="45124"/>
    <cellStyle name="常规 2 2 7 2 6 3 2" xfId="45125"/>
    <cellStyle name="差_财政优惠政策计算表20140527 2 6 8" xfId="45126"/>
    <cellStyle name="好_2015年开发区收支预算表20150826定稿（加科技明细）结算后调整 4" xfId="45127"/>
    <cellStyle name="常规 8 2 12 12 2" xfId="45128"/>
    <cellStyle name="差_财政优惠政策计算表20140527 2 10 3 2" xfId="45129"/>
    <cellStyle name="常规 2 2 2 9 6 9 2" xfId="45130"/>
    <cellStyle name="数字 2 3 2" xfId="45131"/>
    <cellStyle name="超级链接 12" xfId="45132"/>
    <cellStyle name="差_财政优惠政策计算表20140527 2 2 2 2" xfId="45133"/>
    <cellStyle name="Comma  - Style2 12 12 2" xfId="45134"/>
    <cellStyle name="后继超级链接 3 9" xfId="45135"/>
    <cellStyle name="好_2014年元-12月收支 13 2" xfId="45136"/>
    <cellStyle name="Comma  - Style3 10" xfId="45137"/>
    <cellStyle name="常规 11 2 3 11 2" xfId="45138"/>
    <cellStyle name="SHADEDSTORES 11 2" xfId="45139"/>
    <cellStyle name="常规 3 2 8" xfId="45140"/>
    <cellStyle name="常规 2 2 2 4 11 6" xfId="45141"/>
    <cellStyle name="强调 1 4 10 2" xfId="45142"/>
    <cellStyle name="Accent6 10 13 2 2" xfId="45143"/>
    <cellStyle name="好_元-3月开发区税收收入完成情况表 4 5 2" xfId="45144"/>
    <cellStyle name="Accent5 2 3" xfId="45145"/>
    <cellStyle name="Accent4 - 40% 4 7 2" xfId="45146"/>
    <cellStyle name="常规 11 2 4 10 2" xfId="45147"/>
    <cellStyle name="Accent1 - 40% 4 13" xfId="45148"/>
    <cellStyle name="标题 1 2 6 2 2" xfId="45149"/>
    <cellStyle name="Comma  - Style1 10 13" xfId="45150"/>
    <cellStyle name="差_2014年元-12月收支 4 8" xfId="45151"/>
    <cellStyle name="差_（定稿）2013年开发区区域内税收汇总03版 2 3 9 2" xfId="45152"/>
    <cellStyle name="常规 16 2 6 4 2" xfId="45153"/>
    <cellStyle name="差_2015年开发区收支预算表20150301 2 7 13" xfId="45154"/>
    <cellStyle name="常规 2 2 2 9 7 11" xfId="45155"/>
    <cellStyle name="好_123 3 3 2" xfId="45156"/>
    <cellStyle name="常规 8 7 10 2" xfId="45157"/>
    <cellStyle name="差_（定稿）2013年开发区区域内税收汇总03版 5 8 2" xfId="45158"/>
    <cellStyle name="PSDec 13 3" xfId="45159"/>
    <cellStyle name="SHADEDSTORES 5 3 4" xfId="45160"/>
    <cellStyle name="常规 2 3 9 11 2" xfId="45161"/>
    <cellStyle name="强调 1 10 2" xfId="45162"/>
    <cellStyle name="Prefilled 5 6 4" xfId="45163"/>
    <cellStyle name="Accent3 - 40% 10 8 2" xfId="45164"/>
    <cellStyle name="常规 3 3 7 8" xfId="45165"/>
    <cellStyle name="Accent3 - 20% 7 2 7" xfId="45166"/>
    <cellStyle name="好_2015年元-12月收支 5 11" xfId="45167"/>
    <cellStyle name="常规 2 10 3 12 2" xfId="45168"/>
    <cellStyle name="常规 15 2 7" xfId="45169"/>
    <cellStyle name="好_2015年元-12月收支 12 4" xfId="45170"/>
    <cellStyle name="常规 12 2 7 10 2" xfId="45171"/>
    <cellStyle name="Accent6 - 20% 4 4 2" xfId="45172"/>
    <cellStyle name="好_2013年财政收支表（2月8日） 8 10 2" xfId="45173"/>
    <cellStyle name="常规 12 2 11" xfId="45174"/>
    <cellStyle name="强调文字颜色 1 2 6" xfId="45175"/>
    <cellStyle name="常规 3 9 12" xfId="45176"/>
    <cellStyle name="常规 2 18 10" xfId="45177"/>
    <cellStyle name="常规 2 10 6" xfId="45178"/>
    <cellStyle name="常规 15 2 8 8" xfId="45179"/>
    <cellStyle name="差_财政优惠政策计算表20140527 6 13 2" xfId="45180"/>
    <cellStyle name="Accent6 - 60% 6 3 2" xfId="45181"/>
    <cellStyle name="常规 2 2 2 7 12 4 2" xfId="45182"/>
    <cellStyle name="差_2015年开发区收支预算表20150301 2 10 6" xfId="45183"/>
    <cellStyle name="常规 2 14 6 2" xfId="45184"/>
    <cellStyle name="好_财政优惠政策计算表20140527 6 3" xfId="45185"/>
    <cellStyle name="常规 2 4 10 9" xfId="45186"/>
    <cellStyle name="常规 10 2 12 4 2" xfId="45187"/>
    <cellStyle name="常规 2 4 2 12 2" xfId="45188"/>
    <cellStyle name="常规 2 10 8 14" xfId="45189"/>
    <cellStyle name="好_2012年调整预算 10 5" xfId="45190"/>
    <cellStyle name="差_2015年开发区收支预算表20150301 2 2 11" xfId="45191"/>
    <cellStyle name="常规 2 6 8 4 2" xfId="45192"/>
    <cellStyle name="好_Book1_1 2 5 11 2" xfId="45193"/>
    <cellStyle name="常规 2 2 2 5 9" xfId="45194"/>
    <cellStyle name="好_元-3月开发区税收收入完成情况表 2 6 10" xfId="45195"/>
    <cellStyle name="链接单元格 4 2" xfId="45196"/>
    <cellStyle name="后继超级链接 2 8 2" xfId="45197"/>
    <cellStyle name="差_123 14" xfId="45198"/>
    <cellStyle name="差_2012年调整预算 26 2" xfId="45199"/>
    <cellStyle name="常规 2 2 2 4 2 12" xfId="45200"/>
    <cellStyle name="好_2014年元-12月收支 3" xfId="45201"/>
    <cellStyle name="差_2012-2013年结算140424李爱民 6 4" xfId="45202"/>
    <cellStyle name="Comma  - Style1 10 10" xfId="45203"/>
    <cellStyle name="Accent5 - 60% 5 2" xfId="45204"/>
    <cellStyle name="常规 2 2 19 8 2" xfId="45205"/>
    <cellStyle name="常规 18 9 12 2" xfId="45206"/>
    <cellStyle name="好_123 5 12" xfId="45207"/>
    <cellStyle name="差_2013年财政收支表（2月8日） 9 9 2" xfId="45208"/>
    <cellStyle name="常规 2 2 2 2 5 11" xfId="45209"/>
    <cellStyle name="好_2015年开发区收支预算表20150301 2 10 5 2" xfId="45210"/>
    <cellStyle name="常规 3 3 4 2" xfId="45211"/>
    <cellStyle name="差_2015年开发区收支预算表20150826定稿（加科技明细）结算后调整 3 4" xfId="45212"/>
    <cellStyle name="常规 10 12 8" xfId="45213"/>
    <cellStyle name="常规 2 2 2 8 7 6" xfId="45214"/>
    <cellStyle name="常规 2 2 2 9 5 12" xfId="45215"/>
    <cellStyle name="常规 2 2 9 2 11 2" xfId="45216"/>
    <cellStyle name="Accent4 5" xfId="45217"/>
    <cellStyle name="Comma  - Style8 11 4 2" xfId="45218"/>
    <cellStyle name="Accent1 - 20% 5 2 2 2" xfId="45219"/>
    <cellStyle name="Accent3 - 40% 8 3" xfId="45220"/>
    <cellStyle name="好_Book1 12 7 2" xfId="45221"/>
    <cellStyle name="常规 11 2 6 11" xfId="45222"/>
    <cellStyle name="后继超链接 5 3 2" xfId="45223"/>
    <cellStyle name="未定义 2 3 6" xfId="45224"/>
    <cellStyle name="Accent6 - 60% 8 2 2 2 2" xfId="45225"/>
    <cellStyle name="Accent5 10 5 2" xfId="45226"/>
    <cellStyle name="好_财政优惠政策计算表20140527 2 12 9" xfId="45227"/>
    <cellStyle name="常规 2 2 2 3 10 3" xfId="45228"/>
    <cellStyle name="Prefilled 6 8" xfId="45229"/>
    <cellStyle name="Accent1 - 20% 9 6 2" xfId="45230"/>
    <cellStyle name="常规 4 3 24 2" xfId="45231"/>
    <cellStyle name="常规 4 3 19 2" xfId="45232"/>
    <cellStyle name="差_2015年开发区收支预算表20150826定稿（加科技明细）结算后调整 2 5 12 2" xfId="45233"/>
    <cellStyle name="常规 17 7 13" xfId="45234"/>
    <cellStyle name="差_2012-2013年结算140424李爱民 2 7 10 2" xfId="45235"/>
    <cellStyle name="常规 2 2 2 3 13 2" xfId="45236"/>
    <cellStyle name="Comma  - Style6 9 4 2 2" xfId="45237"/>
    <cellStyle name="Comma  - Style8 4 15" xfId="45238"/>
    <cellStyle name="好_2015年元-12月收支 2 6 8" xfId="45239"/>
    <cellStyle name="好_2013年财政收支表（2月8日） 8 8 2" xfId="45240"/>
    <cellStyle name="常规 2 7 4 3 2" xfId="45241"/>
    <cellStyle name="常规 2 7 6 11" xfId="45242"/>
    <cellStyle name="差_2012-2013年结算140424李爱民 2 11 13" xfId="45243"/>
    <cellStyle name="差_Book1_1 2 2" xfId="45244"/>
    <cellStyle name="Accent6 - 60% 3 2 3 2 2" xfId="45245"/>
    <cellStyle name="差_2015年开发区收支预算表20150301 2 9 9" xfId="45246"/>
    <cellStyle name="差_2013年财政收支表（2月8日） 8 5 2" xfId="45247"/>
    <cellStyle name="差_（定稿）2013年开发区区域内税收汇总03版 2 4 9" xfId="45248"/>
    <cellStyle name="Accent2 - 60% 12 2" xfId="45249"/>
    <cellStyle name="Comma  - Style8 5 2" xfId="45250"/>
    <cellStyle name="60% - 强调文字颜色 1 2 6" xfId="45251"/>
    <cellStyle name="差_2014年元-12月收支 10 3" xfId="45252"/>
    <cellStyle name="Comma  - Style7 10 7 3" xfId="45253"/>
    <cellStyle name="好_财政优惠政策计算表20140527 2 12 4" xfId="45254"/>
    <cellStyle name="常规 2 5 16 2" xfId="45255"/>
    <cellStyle name="常规 2 5 21 2" xfId="45256"/>
    <cellStyle name="好_2015年开发区收支预算表20150301 2 7 14" xfId="45257"/>
    <cellStyle name="差_2015年开发区收支预算表20150826定稿（加科技明细）结算后调整 6 6" xfId="45258"/>
    <cellStyle name="常规 6 4 2 2" xfId="45259"/>
    <cellStyle name="Comma  - Style2 4 9 2 2" xfId="45260"/>
    <cellStyle name="好_2012-2013年结算140424李爱民 9 5 2" xfId="45261"/>
    <cellStyle name="差_财政优惠政策计算表20140527 4 7 2" xfId="45262"/>
    <cellStyle name="常规 2 3 5 4 2" xfId="45263"/>
    <cellStyle name="常规 4 2 9 6 2" xfId="45264"/>
    <cellStyle name="常规 17 2 10" xfId="45265"/>
    <cellStyle name="常规 8 9 11" xfId="45266"/>
    <cellStyle name="Comma  - Style7 11 11 2" xfId="45267"/>
    <cellStyle name="强调 3 9 14 2" xfId="45268"/>
    <cellStyle name="好_财政优惠政策计算表20140527 2 6 10 2" xfId="45269"/>
    <cellStyle name="常规 7 12 11 2" xfId="45270"/>
    <cellStyle name="后继超链接 12 12" xfId="45271"/>
    <cellStyle name="差_2014年元-12月收支 2 11 11" xfId="45272"/>
    <cellStyle name="Header2 3 8" xfId="45273"/>
    <cellStyle name="差_2013年财政收支表（2月8日） 2 13" xfId="45274"/>
    <cellStyle name="差_Book1_1 5 12" xfId="45275"/>
    <cellStyle name="差_2015年开发区收支预算表20150301 8 14" xfId="45276"/>
    <cellStyle name="常规 5 3 2 17 2" xfId="45277"/>
    <cellStyle name="常规 5 3 2 22 2" xfId="45278"/>
    <cellStyle name="常规 10 2 4 12 2" xfId="45279"/>
    <cellStyle name="Comma  - Style3 6 2" xfId="45280"/>
    <cellStyle name="常规 7_123" xfId="45281"/>
    <cellStyle name="Accent6 - 40% 2 7 2" xfId="45282"/>
    <cellStyle name="常规 2 2 2 10 2 14" xfId="45283"/>
    <cellStyle name="Accent3 - 40% 5 2 6" xfId="45284"/>
    <cellStyle name="差_2014年元-12月收支 2 3 4 2" xfId="45285"/>
    <cellStyle name="Accent5 - 40% 8" xfId="45286"/>
    <cellStyle name="Accent1 - 60% 5 10" xfId="45287"/>
    <cellStyle name="好_2013年财政收支表（2月8日） 2 6 14" xfId="45288"/>
    <cellStyle name="常规 2 2 19 4" xfId="45289"/>
    <cellStyle name="Accent4 - 60% 22" xfId="45290"/>
    <cellStyle name="Accent4 - 60% 17" xfId="45291"/>
    <cellStyle name="Accent4 - 20% 7 2 5 2" xfId="45292"/>
    <cellStyle name="差_2012年调整预算 6 3 2" xfId="45293"/>
    <cellStyle name="Comma  - Style3 6 11 2 2" xfId="45294"/>
    <cellStyle name="差_2015年元-12月收支 11 8 2" xfId="45295"/>
    <cellStyle name="好_2012年调整预算 13 10 2" xfId="45296"/>
    <cellStyle name="常规 8 2 5 10 2" xfId="45297"/>
    <cellStyle name="差_元-3月开发区税收收入完成情况表 2 7 5" xfId="45298"/>
    <cellStyle name="常规 17 7 13 2" xfId="45299"/>
    <cellStyle name="汇总 7" xfId="45300"/>
    <cellStyle name="Accent3 - 40% 11 15" xfId="45301"/>
    <cellStyle name="好_2012-2013年结算140424李爱民 4 9" xfId="45302"/>
    <cellStyle name="好_123 2 6 13 2" xfId="45303"/>
    <cellStyle name="Accent6 - 20% 8 6 3" xfId="45304"/>
    <cellStyle name="常规 2 3 7 7" xfId="45305"/>
    <cellStyle name="Accent5 - 60% 11" xfId="45306"/>
    <cellStyle name="Accent3 - 40% 2 7 2" xfId="45307"/>
    <cellStyle name="常规 15 2 5 7" xfId="45308"/>
    <cellStyle name="Accent6 - 40% 8 2 4 2 2" xfId="45309"/>
    <cellStyle name="表标题 6 12 2 2" xfId="45310"/>
    <cellStyle name="entry box 14" xfId="45311"/>
    <cellStyle name="差_元-3月开发区税收收入完成情况表 2 5 2 2" xfId="45312"/>
    <cellStyle name="差_2012年调整预算 2 4 7 2" xfId="45313"/>
    <cellStyle name="Accent1 - 40% 4 4 2" xfId="45314"/>
    <cellStyle name="Accent2 6 5" xfId="45315"/>
    <cellStyle name="Comma  - Style1 5 12 2" xfId="45316"/>
    <cellStyle name="差_123 2 10 5 2" xfId="45317"/>
    <cellStyle name="差_2014年元-12月收支 6 6" xfId="45318"/>
    <cellStyle name="差_2015年开发区收支预算表20150826定稿（加科技明细）结算后调整 3 10 2" xfId="45319"/>
    <cellStyle name="Accent5 2 15" xfId="45320"/>
    <cellStyle name="RowLevel_0" xfId="45321"/>
    <cellStyle name="强调 1 2 5 2" xfId="45322"/>
    <cellStyle name="数字 11 9" xfId="45323"/>
    <cellStyle name="常规 9 2 7 10 2" xfId="45324"/>
    <cellStyle name="Accent6 10 2 5 2" xfId="45325"/>
    <cellStyle name="好_Book1_1 7 6" xfId="45326"/>
    <cellStyle name="Accent6 - 40% 6 14" xfId="45327"/>
    <cellStyle name="_Book1_4 2" xfId="45328"/>
    <cellStyle name="好_2012年调整预算 10 8 2" xfId="45329"/>
    <cellStyle name="好_财政优惠政策计算表20140527 5 11" xfId="45330"/>
    <cellStyle name="Comma  - Style4 11 10" xfId="45331"/>
    <cellStyle name="Accent5 - 60% 9 10" xfId="45332"/>
    <cellStyle name="小数 10 11" xfId="45333"/>
    <cellStyle name="常规 10 2 6 12 2" xfId="45334"/>
    <cellStyle name="RevList 5" xfId="45335"/>
    <cellStyle name="PSChar 6" xfId="45336"/>
    <cellStyle name="_Book1_4 2 7" xfId="45337"/>
    <cellStyle name="常规 2 10 10" xfId="45338"/>
    <cellStyle name="Comma  - Style5 9 8" xfId="45339"/>
    <cellStyle name="常规 9 3 9 6" xfId="45340"/>
    <cellStyle name="Accent4 - 20% 6 5" xfId="45341"/>
    <cellStyle name="差_2012-2013年结算140424李爱民 7 11" xfId="45342"/>
    <cellStyle name="Comma  - Style2 3 14 2" xfId="45343"/>
    <cellStyle name="Accent3 - 40% 6 2" xfId="45344"/>
    <cellStyle name="表标题 10 9 2 2" xfId="45345"/>
    <cellStyle name="好_财政优惠政策计算表20140527 2 3 2" xfId="45346"/>
    <cellStyle name="常规 5 2 2 4 12 2" xfId="45347"/>
    <cellStyle name="差_元-3月开发区税收收入完成情况表 2 7 11" xfId="45348"/>
    <cellStyle name="SHADEDSTORES 5 2 4 2 2" xfId="45349"/>
    <cellStyle name="常规 4 4 6 12 2" xfId="45350"/>
    <cellStyle name="常规 18 4 8 2" xfId="45351"/>
    <cellStyle name="差_2015年开发区收支预算表20150826定稿（加科技明细）结算后调整 2 7 10" xfId="45352"/>
    <cellStyle name="常规 2 2 3 2 6 7" xfId="45353"/>
    <cellStyle name="Comma  - Style3 9 13 2" xfId="45354"/>
    <cellStyle name="差_（定稿）2013年开发区区域内税收汇总03版 3 4" xfId="45355"/>
    <cellStyle name="好_咸宁市直2013年政府基建支出预算表（一上) 2 12 8 2" xfId="45356"/>
    <cellStyle name="常规 8 5 13 2" xfId="45357"/>
    <cellStyle name="常规 4 3 12 3" xfId="45358"/>
    <cellStyle name="常规 6 2 8 13" xfId="45359"/>
    <cellStyle name="差_2015年开发区收支预算表20150826定稿（加科技明细）结算后调整 2 4 13" xfId="45360"/>
    <cellStyle name="Comma  - Style6 2 11 3" xfId="45361"/>
    <cellStyle name="Accent3 - 40% 7 12" xfId="45362"/>
    <cellStyle name="常规 2 9 6 4 2" xfId="45363"/>
    <cellStyle name="好_（定稿）2013年开发区区域内税收汇总03版 5 3" xfId="45364"/>
    <cellStyle name="40% - 强调文字颜色 4 2 2 2" xfId="45365"/>
    <cellStyle name="entry box 5 8" xfId="45366"/>
    <cellStyle name="常规 2 2 2 7 7 7" xfId="45367"/>
    <cellStyle name="Comma  - Style3 5 14 2" xfId="45368"/>
    <cellStyle name="后继超级链接 9 8" xfId="45369"/>
    <cellStyle name="Copied 2 5 2 2" xfId="45370"/>
    <cellStyle name="好_2015年元-12月收支 6 9" xfId="45371"/>
    <cellStyle name="Comma  - Style5 8 6" xfId="45372"/>
    <cellStyle name="常规 9 3 8 4" xfId="45373"/>
    <cellStyle name="后继超链接 11 13 2" xfId="45374"/>
    <cellStyle name="差_2014年元-12月收支 2 2 10 2" xfId="45375"/>
    <cellStyle name="常规 9 2 10 12 2" xfId="45376"/>
    <cellStyle name="常规 10 2 25" xfId="45377"/>
    <cellStyle name="Accent3 - 60% 8 8" xfId="45378"/>
    <cellStyle name="好_元-3月开发区税收收入完成情况表 2 10 6" xfId="45379"/>
    <cellStyle name="常规 3 3 6 8 2" xfId="45380"/>
    <cellStyle name="Accent6 - 20% 4 2 5 2 2" xfId="45381"/>
    <cellStyle name="差_元-3月开发区税收收入完成情况表 2 6 7" xfId="45382"/>
    <cellStyle name="表标题 4 7 2" xfId="45383"/>
    <cellStyle name="常规 18 4 9" xfId="45384"/>
    <cellStyle name="超级链接 4 10 2" xfId="45385"/>
    <cellStyle name="常规 2 10 9 11 2" xfId="45386"/>
    <cellStyle name="Accent3 - 40% 8 3 2" xfId="45387"/>
    <cellStyle name="常规 11 2 6 11 2" xfId="45388"/>
    <cellStyle name="好_咸宁市直2013年政府基建支出预算表（一上) 2 10 7 2" xfId="45389"/>
    <cellStyle name="好_2014年元-12月收支 9 6 2" xfId="45390"/>
    <cellStyle name="部门 7" xfId="45391"/>
    <cellStyle name="Accent4 - 20% 5 12" xfId="45392"/>
    <cellStyle name="好_2012年调整预算 8 4 2" xfId="45393"/>
    <cellStyle name="Accent4 - 60% 8 2" xfId="45394"/>
    <cellStyle name="差_Book1_1 10 11" xfId="45395"/>
    <cellStyle name="常规 5 3 2 8 2" xfId="45396"/>
    <cellStyle name="差_Book1_1 8 4" xfId="45397"/>
    <cellStyle name="Accent5 - 60% 5 2 6 2 2" xfId="45398"/>
    <cellStyle name="常规 2 18 14" xfId="45399"/>
    <cellStyle name="Accent5 - 40% 11 5" xfId="45400"/>
    <cellStyle name="好_2014年元-12月收支 2 2 11" xfId="45401"/>
    <cellStyle name="常规 18 3 4 2" xfId="45402"/>
    <cellStyle name="Comma  - Style2 3 14" xfId="45403"/>
    <cellStyle name="Accent3 - 40% 6" xfId="45404"/>
    <cellStyle name="Comma  - Style1 8 4 2" xfId="45405"/>
    <cellStyle name="Comma  - Style6 4 2" xfId="45406"/>
    <cellStyle name="常规 6 2 11 6 2" xfId="45407"/>
    <cellStyle name="好_Book1_1 2 10 2" xfId="45408"/>
    <cellStyle name="差_2015年开发区收支预算表20150826定稿（加科技明细）结算后调整 5 4 2" xfId="45409"/>
    <cellStyle name="强调 2 4 12" xfId="45410"/>
    <cellStyle name="好_财政优惠政策计算表20140527 4 3 2" xfId="45411"/>
    <cellStyle name="差_2012-2013年结算140424李爱民 3 8 2" xfId="45412"/>
    <cellStyle name="常规 18 10 8 2" xfId="45413"/>
    <cellStyle name="Accent1 - 60% 9 2" xfId="45414"/>
    <cellStyle name="Accent6 - 60% 2 7 2 2" xfId="45415"/>
    <cellStyle name="Comma  - Style8 11 14 2" xfId="45416"/>
    <cellStyle name="常规 38" xfId="45417"/>
    <cellStyle name="适中 5" xfId="45418"/>
    <cellStyle name="常规 2 2 4 2 9 12 2" xfId="45419"/>
    <cellStyle name="数字 7 7" xfId="45420"/>
    <cellStyle name="差_2012-2013年结算140424李爱民 2 6 2" xfId="45421"/>
    <cellStyle name="常规 3 5 3" xfId="45422"/>
    <cellStyle name="常规 9 2 7 8 2" xfId="45423"/>
    <cellStyle name="数字 10 13" xfId="45424"/>
    <cellStyle name="Accent2 - 40% 10 14 2" xfId="45425"/>
    <cellStyle name="常规 2 2 5 2 2 12" xfId="45426"/>
    <cellStyle name="好_Book1 4 7" xfId="45427"/>
    <cellStyle name="Comma  - Style2 12 11 2 2" xfId="45428"/>
    <cellStyle name="Accent3 - 20% 12 3" xfId="45429"/>
    <cellStyle name="Accent1 11" xfId="45430"/>
    <cellStyle name="差_Book1_1 2 4 7 2" xfId="45431"/>
    <cellStyle name="20% - 强调文字颜色 4 2 5 2" xfId="45432"/>
    <cellStyle name="常规 2 2 5 2 9 12" xfId="45433"/>
    <cellStyle name="常规 5 9 6" xfId="45434"/>
    <cellStyle name="Comma  - Style7 11 6 2 2" xfId="45435"/>
    <cellStyle name="Comma  - Style1 12 5" xfId="45436"/>
    <cellStyle name="Accent5 11 4 2" xfId="45437"/>
    <cellStyle name="Accent6 - 60% 2 2 4 2" xfId="45438"/>
    <cellStyle name="好_2015年元-12月收支 2 6 11 2" xfId="45439"/>
    <cellStyle name="常规 9 2 2 14" xfId="45440"/>
    <cellStyle name="差_（定稿）2013年开发区区域内税收汇总03版 6 13 2" xfId="45441"/>
    <cellStyle name="常规 8 4 8" xfId="45442"/>
    <cellStyle name="SHADEDSTORES 5 15" xfId="45443"/>
    <cellStyle name="Comma  - Style1 3 2" xfId="45444"/>
    <cellStyle name="常规 10 2 10 9 2" xfId="45445"/>
    <cellStyle name="t 2 9 2 2" xfId="45446"/>
    <cellStyle name="Accent5 3 3 2 2" xfId="45447"/>
    <cellStyle name="后继超级链接 7 10" xfId="45448"/>
    <cellStyle name="差_2013年财政收支表（2月8日） 2 11 10" xfId="45449"/>
    <cellStyle name="适中 3 2" xfId="45450"/>
    <cellStyle name="常规 36 2" xfId="45451"/>
    <cellStyle name="常规 2 2 5 2 3 8 2" xfId="45452"/>
    <cellStyle name="常规 2 2 2 9 3 5" xfId="45453"/>
    <cellStyle name="货币 2 7 13" xfId="45454"/>
    <cellStyle name="Comma  - Style6 11 3 2 2" xfId="45455"/>
    <cellStyle name="未定义 2 14" xfId="45456"/>
    <cellStyle name="Accent6 - 40% 4 5 2" xfId="45457"/>
    <cellStyle name="常规 3 3 5 14" xfId="45458"/>
    <cellStyle name="Accent6 2 5 2" xfId="45459"/>
    <cellStyle name="好_2015年开发区收支预算表20150826定稿（加科技明细）结算后调整 6 6" xfId="45460"/>
    <cellStyle name="Comma  - Style8 9 3 2" xfId="45461"/>
    <cellStyle name="常规 2 2 10" xfId="45462"/>
    <cellStyle name="Accent5 - 40% 8 3 2" xfId="45463"/>
    <cellStyle name="Comma  - Style7 10 6 2" xfId="45464"/>
    <cellStyle name="后继超链接 18 2" xfId="45465"/>
    <cellStyle name="后继超链接 23 2" xfId="45466"/>
    <cellStyle name="好_财政优惠政策计算表20140527 8 11 2" xfId="45467"/>
    <cellStyle name="差_（定稿）2013年开发区区域内税收汇总03版 2 5 13" xfId="45468"/>
    <cellStyle name="Accent2 - 20% 5 2 5 2" xfId="45469"/>
    <cellStyle name="差_Book1" xfId="45470"/>
    <cellStyle name="差_2012-2013年结算140424李爱民 10" xfId="45471"/>
    <cellStyle name="后继超级链接 12 9" xfId="45472"/>
    <cellStyle name="常规 2 2 2 6 11 2 2" xfId="45473"/>
    <cellStyle name="常规 3 3 9" xfId="45474"/>
    <cellStyle name="未定义 6" xfId="45475"/>
    <cellStyle name="Accent5 - 20% 11 6 2" xfId="45476"/>
    <cellStyle name="常规 10 2 8 5 2" xfId="45477"/>
    <cellStyle name="好_（定稿）2013年开发区区域内税收汇总03版 4 10" xfId="45478"/>
    <cellStyle name="PSInt 6 3" xfId="45479"/>
    <cellStyle name="汇总 2 2" xfId="45480"/>
    <cellStyle name="常规 3 9 3" xfId="45481"/>
    <cellStyle name="差_2015年开发区收支预算表20150301 3 11" xfId="45482"/>
    <cellStyle name="好_2015年开发区收支预算表20150301 2 6 3" xfId="45483"/>
    <cellStyle name="entry box 10 2" xfId="45484"/>
    <cellStyle name="Prefilled 2 9" xfId="45485"/>
    <cellStyle name="常规 2 2 3 2 4 4" xfId="45486"/>
    <cellStyle name="Accent4 - 40% 11 7" xfId="45487"/>
    <cellStyle name="Grey 6 2 2" xfId="45488"/>
    <cellStyle name="超级链接 10" xfId="45489"/>
    <cellStyle name="Total 11" xfId="45490"/>
    <cellStyle name="好_2015年开发区收支预算表20150301 5 5" xfId="45491"/>
    <cellStyle name="差_财政优惠政策计算表20140527 9 5 2" xfId="45492"/>
    <cellStyle name="超级链接 7 8" xfId="45493"/>
    <cellStyle name="好_2015年开发区收支预算表20150826定稿（加科技明细）结算后调整 9 6 2" xfId="45494"/>
    <cellStyle name="好_（定稿）2013年开发区区域内税收汇总03版 5 11" xfId="45495"/>
    <cellStyle name="好_Book1_1 4 4 2" xfId="45496"/>
    <cellStyle name="常规 11 2 8 10 2" xfId="45497"/>
    <cellStyle name="常规 2 2 2 6 10 11" xfId="45498"/>
    <cellStyle name="Accent5 5 2 5" xfId="45499"/>
    <cellStyle name="Accent6 - 40% 6 14 2" xfId="45500"/>
    <cellStyle name="常规 2 8 9 12" xfId="45501"/>
    <cellStyle name="好_咸宁市直2013年政府基建支出预算表（一上) 6 6 2" xfId="45502"/>
    <cellStyle name="数字 2 8 2" xfId="45503"/>
    <cellStyle name="差_2012年调整预算 26" xfId="45504"/>
    <cellStyle name="差_财政优惠政策计算表20140527 2 2 7 2" xfId="45505"/>
    <cellStyle name="Comma  - Style8 7 6 2 2" xfId="45506"/>
    <cellStyle name="差_2013年财政收支表（2月8日） 6 3 2" xfId="45507"/>
    <cellStyle name="好_Book1_1 2 11 8 2" xfId="45508"/>
    <cellStyle name="Comma  - Style6 5 8 2" xfId="45509"/>
    <cellStyle name="差_Book1_1 2 5 8 2" xfId="45510"/>
    <cellStyle name="好_（定稿）2013年开发区区域内税收汇总03版 2 8 7" xfId="45511"/>
    <cellStyle name="常规 2 2 2 6 7 13 2" xfId="45512"/>
    <cellStyle name="检查单元格 4" xfId="45513"/>
    <cellStyle name="Accent2 - 40% 7 12 2" xfId="45514"/>
    <cellStyle name="差_2015年元-12月收支 8 12 2" xfId="45515"/>
    <cellStyle name="常规 16 2 8 9 2" xfId="45516"/>
    <cellStyle name="差_123 10 6 2" xfId="45517"/>
    <cellStyle name="SHADEDSTORES 3 6 5" xfId="45518"/>
    <cellStyle name="好_123 2 10 5" xfId="45519"/>
    <cellStyle name="常规 2 2 2 10 5 11 2" xfId="45520"/>
    <cellStyle name="好_（定稿）2013年开发区区域内税收汇总03版 2 4 11" xfId="45521"/>
    <cellStyle name="常规 4 3 10 13" xfId="45522"/>
    <cellStyle name="Accent2 - 40% 11 11 2" xfId="45523"/>
    <cellStyle name="Accent4 - 40% 2 2 4 2" xfId="45524"/>
    <cellStyle name="常规 6 2 3 2" xfId="45525"/>
    <cellStyle name="差_123 4 11 2" xfId="45526"/>
    <cellStyle name="Accent4 - 40% 3 2 4" xfId="45527"/>
    <cellStyle name="Comma  - Style7 10 4 2" xfId="45528"/>
    <cellStyle name="常规 2 3 11 8 2" xfId="45529"/>
    <cellStyle name="Accent6 - 20% 5 2 3 2 2" xfId="45530"/>
    <cellStyle name="Accent2 - 60% 8 2 5" xfId="45531"/>
    <cellStyle name="Accent6 - 40% 6 7 3" xfId="45532"/>
    <cellStyle name="后继超级链接 8 14 2" xfId="45533"/>
    <cellStyle name="差_123 2 6 6 2" xfId="45534"/>
    <cellStyle name="后继超链接 2 12" xfId="45535"/>
    <cellStyle name="Accent6 5 3 2 2" xfId="45536"/>
    <cellStyle name="Comma  - Style4 5 4 3" xfId="45537"/>
    <cellStyle name="常规 2 9 3 10 2" xfId="45538"/>
    <cellStyle name="Comma  - Style1 8 2 2" xfId="45539"/>
    <cellStyle name="Input Cells 10" xfId="45540"/>
    <cellStyle name="好_2015年开发区收支预算表20150301 18 2" xfId="45541"/>
    <cellStyle name="好_2015年开发区收支预算表20150301 23 2" xfId="45542"/>
    <cellStyle name="超级链接 12 9" xfId="45543"/>
    <cellStyle name="表标题 4 6" xfId="45544"/>
    <cellStyle name="Comma  - Style6 2 2" xfId="45545"/>
    <cellStyle name="常规 6 2 11 4 2" xfId="45546"/>
    <cellStyle name="常规 9 2 8 9" xfId="45547"/>
    <cellStyle name="Accent6 - 60% 2 5 2" xfId="45548"/>
    <cellStyle name="Comma  - Style1 7 9 3" xfId="45549"/>
    <cellStyle name="Accent3 - 40% 7 10" xfId="45550"/>
    <cellStyle name="常规 2 2 2 3 3 11 2" xfId="45551"/>
    <cellStyle name="Comma  - Style2 4 11" xfId="45552"/>
    <cellStyle name="常规 2 2 2 10 8 5" xfId="45553"/>
    <cellStyle name="差_Book1_1 9 4 2" xfId="45554"/>
    <cellStyle name="差_2012-2013年结算140424李爱民 11 2" xfId="45555"/>
    <cellStyle name="常规 5 3 2 9 2 2" xfId="45556"/>
    <cellStyle name="好_Book1_1 2 10 13 2" xfId="45557"/>
    <cellStyle name="Comma  - Style6 4 13 2" xfId="45558"/>
    <cellStyle name="常规 18 12 2" xfId="45559"/>
    <cellStyle name="常规 23 12 2" xfId="45560"/>
    <cellStyle name="常规 2 2 2 6 12 3" xfId="45561"/>
    <cellStyle name="Comma  - Style1 8 14" xfId="45562"/>
    <cellStyle name="差_2013年财政收支表（2月8日） 9 3 2" xfId="45563"/>
    <cellStyle name="Comma  - Style8 7 9 2 2" xfId="45564"/>
    <cellStyle name="好_2015年开发区收支预算表20150826定稿（加科技明细）结算后调整 4 11 2" xfId="45565"/>
    <cellStyle name="常规 5 12 6" xfId="45566"/>
    <cellStyle name="Accent4 - 60% 6 7" xfId="45567"/>
    <cellStyle name="常规 18 3 10" xfId="45568"/>
    <cellStyle name="SHADEDSTORES 6 12 4 2" xfId="45569"/>
    <cellStyle name="Accent4 - 60% 3 2 6" xfId="45570"/>
    <cellStyle name="常规 11 2 4 9 2" xfId="45571"/>
    <cellStyle name="好_财政优惠政策计算表20140527 9 11 2" xfId="45572"/>
    <cellStyle name="差_2014年元-12月收支 2 10" xfId="45573"/>
    <cellStyle name="Comma  - Style5 2 13 2 2" xfId="45574"/>
    <cellStyle name="好_2014年元-12月收支 7 4" xfId="45575"/>
    <cellStyle name="差_2015年开发区收支预算表20150826定稿（加科技明细）结算后调整 2 2 14 2" xfId="45576"/>
    <cellStyle name="Accent3 - 20% 7 11" xfId="45577"/>
    <cellStyle name="Comma  - Style3 6 2 3" xfId="45578"/>
    <cellStyle name="差_（定稿）2013年开发区区域内税收汇总03版 4" xfId="45579"/>
    <cellStyle name="常规 13 8 10" xfId="45580"/>
    <cellStyle name="常规 2 9 3 8" xfId="45581"/>
    <cellStyle name="常规 11 2 3 3" xfId="45582"/>
    <cellStyle name="SHADEDSTORES 3" xfId="45583"/>
    <cellStyle name="差_2012年调整预算 2 10 13" xfId="45584"/>
    <cellStyle name="Comma  - Style1 4 8 2" xfId="45585"/>
    <cellStyle name="Comma  - Style5 11 10" xfId="45586"/>
    <cellStyle name="Accent4 - 40% 8 13" xfId="45587"/>
    <cellStyle name="常规 7 2 11 13" xfId="45588"/>
    <cellStyle name="差_财政优惠政策计算表20140527 8 12 2" xfId="45589"/>
    <cellStyle name="Comma  - Style7 4 12 2 2" xfId="45590"/>
    <cellStyle name="常规 2 10 11 6" xfId="45591"/>
    <cellStyle name="小数 4 2 2" xfId="45592"/>
    <cellStyle name="表标题 11 13 4" xfId="45593"/>
    <cellStyle name="Accent6 - 60% 10 6 2 2" xfId="45594"/>
    <cellStyle name="强调 1 5 4 2" xfId="45595"/>
    <cellStyle name="Accent3 - 60% 11 2 2" xfId="45596"/>
    <cellStyle name="好_2015年开发区收支预算表20150826定稿（加科技明细）结算后调整 8 3" xfId="45597"/>
    <cellStyle name="Accent1 - 40% 5 15" xfId="45598"/>
    <cellStyle name="Accent6 - 40% 9 2 5 3" xfId="45599"/>
    <cellStyle name="差_咸宁市直2013年政府基建支出预算表（一上) 2 12 6" xfId="45600"/>
    <cellStyle name="Accent3 - 20% 12 6 2" xfId="45601"/>
    <cellStyle name="好_2012-2013年结算140424李爱民 7 11 2" xfId="45602"/>
    <cellStyle name="Accent2 - 20% 10 14" xfId="45603"/>
    <cellStyle name="常规 10 3 12 8" xfId="45604"/>
    <cellStyle name="Accent6 - 20% 9 12" xfId="45605"/>
    <cellStyle name="差_（定稿）2013年开发区区域内税收汇总03版 6" xfId="45606"/>
    <cellStyle name="常规 5 3 2 6 10 2" xfId="45607"/>
    <cellStyle name="Accent2 - 60% 7 10" xfId="45608"/>
    <cellStyle name="Accent2 - 20% 6 12 2" xfId="45609"/>
    <cellStyle name="差_2015年开发区收支预算表20150826定稿（加科技明细）结算后调整 2 7 9" xfId="45610"/>
    <cellStyle name="常规 4 2 8 4" xfId="45611"/>
    <cellStyle name="Comma  - Style3 2 13" xfId="45612"/>
    <cellStyle name="好_Book1_1 5 8" xfId="45613"/>
    <cellStyle name="好_2015年开发区收支预算表20150301 6 4 2" xfId="45614"/>
    <cellStyle name="好_Book1 5 7" xfId="45615"/>
    <cellStyle name="好_2012年调整预算 13 4 2" xfId="45616"/>
    <cellStyle name="常规 2 2 2 2 3 10" xfId="45617"/>
    <cellStyle name="好_Book1_1 4 11" xfId="45618"/>
    <cellStyle name="Comma  - Style7 12 7 2 2" xfId="45619"/>
    <cellStyle name="entry box 8" xfId="45620"/>
    <cellStyle name="常规 15 2 2 3" xfId="45621"/>
    <cellStyle name="常规 12 2 2 14" xfId="45622"/>
    <cellStyle name="Comma  - Style2 6 10" xfId="45623"/>
    <cellStyle name="常规 2 2 15 4" xfId="45624"/>
    <cellStyle name="常规 2 2 20 4" xfId="45625"/>
    <cellStyle name="好_2012年调整预算 2 6 5" xfId="45626"/>
    <cellStyle name="小数 5 5" xfId="45627"/>
    <cellStyle name="Comma  - Style8 11 2 2" xfId="45628"/>
    <cellStyle name="常规 8 5 11" xfId="45629"/>
    <cellStyle name="常规 2 4 12 6 2" xfId="45630"/>
    <cellStyle name="超级链接 11 3" xfId="45631"/>
    <cellStyle name="Accent4 - 20% 2" xfId="45632"/>
    <cellStyle name="Accent5 2 8 2 2" xfId="45633"/>
    <cellStyle name="常规 2 2 2 4 5 4 2" xfId="45634"/>
    <cellStyle name="Comma  - Style7 11 15" xfId="45635"/>
    <cellStyle name="常规 2 2 2 4 3 4 2" xfId="45636"/>
    <cellStyle name="Accent5 2 6 2 2" xfId="45637"/>
    <cellStyle name="Comma  - Style1 9 10 3" xfId="45638"/>
    <cellStyle name="Accent3 - 60% 9 10" xfId="45639"/>
    <cellStyle name="常规 2 2 2 5 10 3 2" xfId="45640"/>
    <cellStyle name="好_咸宁市直2013年政府基建支出预算表（一上) 8 5" xfId="45641"/>
    <cellStyle name="常规 13 5 7 2" xfId="45642"/>
    <cellStyle name="日期 5 2" xfId="45643"/>
    <cellStyle name="Accent6 - 20% 2 7 2 2" xfId="45644"/>
    <cellStyle name="差_元-3月开发区税收收入完成情况表 10 3" xfId="45645"/>
    <cellStyle name="Comma  - Style1 5 13 2" xfId="45646"/>
    <cellStyle name="货币 2 8 9" xfId="45647"/>
    <cellStyle name="Accent2 - 40% 5 13 2" xfId="45648"/>
    <cellStyle name="Header2 3 2 2" xfId="45649"/>
    <cellStyle name="Comma  - Style7 2 4 2 2" xfId="45650"/>
    <cellStyle name="常规 17 8 3" xfId="45651"/>
    <cellStyle name="好_123 10" xfId="45652"/>
    <cellStyle name="Accent4 - 60% 2 4" xfId="45653"/>
    <cellStyle name="Comma  - Style4 6 4 3" xfId="45654"/>
    <cellStyle name="常规 10 3 23" xfId="45655"/>
    <cellStyle name="常规 10 3 18" xfId="45656"/>
    <cellStyle name="SHADEDSTORES 3 7 3" xfId="45657"/>
    <cellStyle name="好_123 2 11 3" xfId="45658"/>
    <cellStyle name="常规 2 2 8 2 9 13" xfId="45659"/>
    <cellStyle name="好_2014年元-12月收支 8 14" xfId="45660"/>
    <cellStyle name="差_2015年元-12月收支 2 6 11 2" xfId="45661"/>
    <cellStyle name="常规 2 2 9 2 8 3" xfId="45662"/>
    <cellStyle name="Accent6 - 40% 10" xfId="45663"/>
    <cellStyle name="常规 2 2 8 2 5 6" xfId="45664"/>
    <cellStyle name="Comma  - Style1 3 7 3" xfId="45665"/>
    <cellStyle name="常规 2 2 2 9 4 9 2" xfId="45666"/>
    <cellStyle name="SHADEDSTORES 4 2 5 4" xfId="45667"/>
    <cellStyle name="常规 2 2 4 4 2" xfId="45668"/>
    <cellStyle name="常规 22 11 2" xfId="45669"/>
    <cellStyle name="常规 17 11 2" xfId="45670"/>
    <cellStyle name="好_2014年元-12月收支 11 3" xfId="45671"/>
    <cellStyle name="Accent6 7 2 2 2 2" xfId="45672"/>
    <cellStyle name="Accent5 5 2 7" xfId="45673"/>
    <cellStyle name="好_（定稿）2013年开发区区域内税收汇总03版 2 3 11 2" xfId="45674"/>
    <cellStyle name="超级链接 5 7 2" xfId="45675"/>
    <cellStyle name="差_（定稿）2013年开发区区域内税收汇总03版 2 9 9 2" xfId="45676"/>
    <cellStyle name="Accent6 - 40% 10 15 2" xfId="45677"/>
    <cellStyle name="表标题 12 8 2" xfId="45678"/>
    <cellStyle name="差_Book1 12 4" xfId="45679"/>
    <cellStyle name="好_咸宁市直2013年政府基建支出预算表（一上) 2 5 8" xfId="45680"/>
    <cellStyle name="Comma  - Style6 11 3 3" xfId="45681"/>
    <cellStyle name="好_2012-2013年结算140424李爱民 2 5 8" xfId="45682"/>
    <cellStyle name="常规 2 2 5 2 3 9" xfId="45683"/>
    <cellStyle name="Accent6 - 40% 5 9 2" xfId="45684"/>
    <cellStyle name="Comma [0] 5 2 2" xfId="45685"/>
    <cellStyle name="Comma  - Style2 7 10 2" xfId="45686"/>
    <cellStyle name="强调文字颜色 1 2 2" xfId="45687"/>
    <cellStyle name="常规 8 2 12 13 2" xfId="45688"/>
    <cellStyle name="差_财政优惠政策计算表20140527 2 10 4 2" xfId="45689"/>
    <cellStyle name="常规 4 2 2 7" xfId="45690"/>
    <cellStyle name="好_咸宁市直2013年政府基建支出预算表（一上) 2 10 12 2" xfId="45691"/>
    <cellStyle name="好_2015年开发区收支预算表20150301 4 13 2" xfId="45692"/>
    <cellStyle name="Accent6 - 60% 2 7" xfId="45693"/>
    <cellStyle name="好_2015年开发区收支预算表20150826定稿（加科技明细）结算后调整 2 4 12" xfId="45694"/>
    <cellStyle name="常规 7 13 7 2" xfId="45695"/>
    <cellStyle name="Accent3 2 10" xfId="45696"/>
    <cellStyle name="Comma  - Style5 2 4 2 2" xfId="45697"/>
    <cellStyle name="Normal - Style1 2" xfId="45698"/>
    <cellStyle name="差_2015年开发区收支预算表20150301 2 11 13" xfId="45699"/>
    <cellStyle name="Comma  - Style1 12 10 2 2" xfId="45700"/>
    <cellStyle name="常规 10 2 7 9 2" xfId="45701"/>
    <cellStyle name="Accent2 - 20% 8 6 2" xfId="45702"/>
    <cellStyle name="好_2015年开发区收支预算表20150826定稿（加科技明细）结算后调整 8 7 2" xfId="45703"/>
    <cellStyle name="per.style" xfId="45704"/>
    <cellStyle name="好_2012-2013年结算140424李爱民 9 11" xfId="45705"/>
    <cellStyle name="SHADEDSTORES 6 6 4 2" xfId="45706"/>
    <cellStyle name="Comma  - Style5 12 10 3" xfId="45707"/>
    <cellStyle name="常规 14 2 3 2 2" xfId="45708"/>
    <cellStyle name="Comma  - Style3 12 9" xfId="45709"/>
    <cellStyle name="表标题 10 3 3" xfId="45710"/>
    <cellStyle name="差_元-3月开发区税收收入完成情况表 7 4" xfId="45711"/>
    <cellStyle name="常规 2 2 9 2 3 2 2" xfId="45712"/>
    <cellStyle name="Accent1 - 20% 2 2 4 2" xfId="45713"/>
    <cellStyle name="常规 4 2 2 3 2" xfId="45714"/>
    <cellStyle name="Comma  - Style8 4 2 2 2" xfId="45715"/>
    <cellStyle name="常规 2 2 9 2 3 6" xfId="45716"/>
    <cellStyle name="差 4 2" xfId="45717"/>
    <cellStyle name="Accent3 - 20% 8 2 4" xfId="45718"/>
    <cellStyle name="Comma  - Style1 11 15" xfId="45719"/>
    <cellStyle name="常规 2 6 11 4 2" xfId="45720"/>
    <cellStyle name="差_2012-2013年结算140424李爱民 2 10 7" xfId="45721"/>
    <cellStyle name="entry box 4 2 3" xfId="45722"/>
    <cellStyle name="Accent3 8 2 6" xfId="45723"/>
    <cellStyle name="常规 15 2 3 13" xfId="45724"/>
    <cellStyle name="Accent6 - 60% 12 4 2" xfId="45725"/>
    <cellStyle name="强调 3 3 4" xfId="45726"/>
    <cellStyle name="Comma  - Style6 3 5" xfId="45727"/>
    <cellStyle name="差_Book1_1 2 3 5" xfId="45728"/>
    <cellStyle name="好_2014年元-12月收支 2 7 8" xfId="45729"/>
    <cellStyle name="好_（定稿）2013年开发区区域内税收汇总03版 10 7" xfId="45730"/>
    <cellStyle name="Accent6 - 40% 11 3 2" xfId="45731"/>
    <cellStyle name="好_2014年元-12月收支 25" xfId="45732"/>
    <cellStyle name="好_2013年财政收支表（2月8日） 2 3 12" xfId="45733"/>
    <cellStyle name="Accent5 - 40% 4 13" xfId="45734"/>
    <cellStyle name="好_（定稿）2013年开发区区域内税收汇总03版 2 5 13" xfId="45735"/>
    <cellStyle name="常规 2 2 2 5 8 11 2" xfId="45736"/>
    <cellStyle name="常规 2 2 2 8 10 11" xfId="45737"/>
    <cellStyle name="常规 10 3 10 13 2" xfId="45738"/>
    <cellStyle name="常规 2 2 6 14 2" xfId="45739"/>
    <cellStyle name="常规 9 2 12 13" xfId="45740"/>
    <cellStyle name="Accent6 6 2 3 2" xfId="45741"/>
    <cellStyle name="好_2015年开发区收支预算表20150826定稿（加科技明细）结算后调整 9 4" xfId="45742"/>
    <cellStyle name="好_2013年财政收支表（2月8日） 11 12" xfId="45743"/>
    <cellStyle name="Accent2 - 40% 5 4 2" xfId="45744"/>
    <cellStyle name="差_2013年财政收支表（2月8日） 6 12" xfId="45745"/>
    <cellStyle name="常规 5 4 5" xfId="45746"/>
    <cellStyle name="常规 2 2 5 2 8 11" xfId="45747"/>
    <cellStyle name="差_2015年元-12月收支 8 4" xfId="45748"/>
    <cellStyle name="常规 12 2 2 9 2" xfId="45749"/>
    <cellStyle name="Accent6 - 20% 2 5" xfId="45750"/>
    <cellStyle name="差_（定稿）2013年开发区区域内税收汇总03版 7 11" xfId="45751"/>
    <cellStyle name="Comma  - Style2 6 7" xfId="45752"/>
    <cellStyle name="常规 2 2 2 2 12 10" xfId="45753"/>
    <cellStyle name="Comma  - Style8 7 14" xfId="45754"/>
    <cellStyle name="差_2012-2013年结算140424李爱民 2 11 11 2" xfId="45755"/>
    <cellStyle name="Accent6 - 40% 5 2 6" xfId="45756"/>
    <cellStyle name="常规 8 3 7" xfId="45757"/>
    <cellStyle name="强调 2 4 11 2" xfId="45758"/>
    <cellStyle name="强调 1 8 7 2" xfId="45759"/>
    <cellStyle name="常规 2 9 2 4" xfId="45760"/>
    <cellStyle name="Comma  - Style2 2 5 2" xfId="45761"/>
    <cellStyle name="Accent6 - 60% 4 4 2 2" xfId="45762"/>
    <cellStyle name="输入 5 2" xfId="45763"/>
    <cellStyle name="常规 2 2 9 2 6 10" xfId="45764"/>
    <cellStyle name="常规 2 18 8 2" xfId="45765"/>
    <cellStyle name="常规 16 2 7 6" xfId="45766"/>
    <cellStyle name="Accent1 - 20% 6 11" xfId="45767"/>
    <cellStyle name="差_元-3月开发区税收收入完成情况表 4 5" xfId="45768"/>
    <cellStyle name="Accent4 - 60% 9 10" xfId="45769"/>
    <cellStyle name="Accent2 6 2 4" xfId="45770"/>
    <cellStyle name="常规 2 2 4 2 9 6" xfId="45771"/>
    <cellStyle name="常规 7 9 5" xfId="45772"/>
    <cellStyle name="Accent6 3 2 3 2 2" xfId="45773"/>
    <cellStyle name="常规 14 2 19" xfId="45774"/>
    <cellStyle name="差_财政优惠政策计算表20140527 12 2" xfId="45775"/>
    <cellStyle name="强调 1 14" xfId="45776"/>
    <cellStyle name="常规 2 2 3 2 4 4 2" xfId="45777"/>
    <cellStyle name="小数 9 13" xfId="45778"/>
    <cellStyle name="常规 4 4 4 7 2" xfId="45779"/>
    <cellStyle name="好_2014年元-12月收支 4 10 2" xfId="45780"/>
    <cellStyle name="差_咸宁市直2013年政府基建支出预算表（一上) 2 2 6 2" xfId="45781"/>
    <cellStyle name="好_2015年开发区收支预算表20150301 3 4" xfId="45782"/>
    <cellStyle name="PSChar 2 4 2" xfId="45783"/>
    <cellStyle name="差_2014年元-12月收支 5 5 2" xfId="45784"/>
    <cellStyle name="常规 2 2 2 4 6 9 2" xfId="45785"/>
    <cellStyle name="Accent5 - 60% 4 10" xfId="45786"/>
    <cellStyle name="差_元-3月开发区税收收入完成情况表 2 5 4" xfId="45787"/>
    <cellStyle name="Accent6 - 20% 5 2 5 3" xfId="45788"/>
    <cellStyle name="常规 18 3 6" xfId="45789"/>
    <cellStyle name="差_财政优惠政策计算表20140527 2 13" xfId="45790"/>
    <cellStyle name="常规 2 2 2 2 4 4" xfId="45791"/>
    <cellStyle name="差_咸宁市直2013年政府基建支出预算表（一上) 9 14 2" xfId="45792"/>
    <cellStyle name="常规 10 4 14" xfId="45793"/>
    <cellStyle name="差_元-3月开发区税收收入完成情况表 6 8 2" xfId="45794"/>
    <cellStyle name="强调 2 2 10 2" xfId="45795"/>
    <cellStyle name="Comma  - Style1 12 4" xfId="45796"/>
    <cellStyle name="常规 2 2 2 18" xfId="45797"/>
    <cellStyle name="常规 2 2 2 23" xfId="45798"/>
    <cellStyle name="Header2 5 5 4" xfId="45799"/>
    <cellStyle name="好_（定稿）2013年开发区区域内税收汇总03版 2 2 2 2" xfId="45800"/>
    <cellStyle name="好_2012年调整预算 8 4" xfId="45801"/>
    <cellStyle name="好_元-3月开发区税收收入完成情况表 2 8 4 2" xfId="45802"/>
    <cellStyle name="Comma  - Style4 21" xfId="45803"/>
    <cellStyle name="Comma  - Style4 16" xfId="45804"/>
    <cellStyle name="常规 2 6 10 11 2" xfId="45805"/>
    <cellStyle name="差_2014年元-12月收支 2 10 3 2" xfId="45806"/>
    <cellStyle name="好_（定稿）2013年开发区区域内税收汇总03版 5 6" xfId="45807"/>
    <cellStyle name="常规 2 2 3 2 5 12 2" xfId="45808"/>
    <cellStyle name="常规 2 2 8 2 4" xfId="45809"/>
    <cellStyle name="Date 2 2 2" xfId="45810"/>
    <cellStyle name="好_123 2 4 7" xfId="45811"/>
    <cellStyle name="常规 8 2 10 8" xfId="45812"/>
    <cellStyle name="常规 2 2 2 2 11 8" xfId="45813"/>
    <cellStyle name="差_2014年元-12月收支 11 10" xfId="45814"/>
    <cellStyle name="Comma  - Style1 12 13 2 2" xfId="45815"/>
    <cellStyle name="好_2015年元-12月收支 8 2 2" xfId="45816"/>
    <cellStyle name="Accent6 - 20% 8 2 4 3" xfId="45817"/>
    <cellStyle name="好_2013年财政收支表（2月8日） 4 11 2" xfId="45818"/>
    <cellStyle name="好_2015年开发区收支预算表20150826定稿（加科技明细）结算后调整 2 4 14 2" xfId="45819"/>
    <cellStyle name="好_Book1 4 4" xfId="45820"/>
    <cellStyle name="好_123 7 10 2" xfId="45821"/>
    <cellStyle name="好_2015年开发区收支预算表20150301 13 2 2" xfId="45822"/>
    <cellStyle name="Comma  - Style4 11 4 2" xfId="45823"/>
    <cellStyle name="Accent5 - 60% 9 4 2" xfId="45824"/>
    <cellStyle name="常规 2 2 2 6 3 5 2" xfId="45825"/>
    <cellStyle name="表标题 12 11 3" xfId="45826"/>
    <cellStyle name="常规 2 3 5 8 2" xfId="45827"/>
    <cellStyle name="Comma  - Style5 7 13 2" xfId="45828"/>
    <cellStyle name="Comma  - Style4 12 8 2 2" xfId="45829"/>
    <cellStyle name="常规 17 9 4 2" xfId="45830"/>
    <cellStyle name="SHADEDSTORES 4 10 5" xfId="45831"/>
    <cellStyle name="Accent5 6 10 2" xfId="45832"/>
    <cellStyle name="常规 2 9 20" xfId="45833"/>
    <cellStyle name="常规 2 9 15" xfId="45834"/>
    <cellStyle name="常规 11 2 14" xfId="45835"/>
    <cellStyle name="Comma  - Style8 10 12 2" xfId="45836"/>
    <cellStyle name="差_元-3月开发区税收收入完成情况表 6 7 2" xfId="45837"/>
    <cellStyle name="差_2012年调整预算 13 10" xfId="45838"/>
    <cellStyle name="Comma  - Style8 4 5" xfId="45839"/>
    <cellStyle name="Input Cells 3" xfId="45840"/>
    <cellStyle name="差_2013年财政收支表（2月8日） 7 14 2" xfId="45841"/>
    <cellStyle name="差_2012年调整预算 2 4 14" xfId="45842"/>
    <cellStyle name="Accent6 2 2 7 2" xfId="45843"/>
    <cellStyle name="Accent6 - 60% 8 2 5 2 2" xfId="45844"/>
    <cellStyle name="强调 3 11 4 2" xfId="45845"/>
    <cellStyle name="差_2012-2013年结算140424李爱民 3 9 2" xfId="45846"/>
    <cellStyle name="常规 18 10 9 2" xfId="45847"/>
    <cellStyle name="好_财政优惠政策计算表20140527 4 4 2" xfId="45848"/>
    <cellStyle name="好_2012年调整预算 12 4" xfId="45849"/>
    <cellStyle name="差_2012年调整预算 7 12 2" xfId="45850"/>
    <cellStyle name="常规 3 3 9 10" xfId="45851"/>
    <cellStyle name="好_2015年开发区收支预算表20150301 10 14" xfId="45852"/>
    <cellStyle name="Accent2 - 20% 9 2 6" xfId="45853"/>
    <cellStyle name="常规 9 3 3 6" xfId="45854"/>
    <cellStyle name="Comma  - Style5 3 8" xfId="45855"/>
    <cellStyle name="Accent1 - 60% 11 10" xfId="45856"/>
    <cellStyle name="Accent3 - 60% 2 2 3" xfId="45857"/>
    <cellStyle name="好_2015年开发区收支预算表20150301 8 7 2" xfId="45858"/>
    <cellStyle name="差_2015年元-12月收支 10 12" xfId="45859"/>
    <cellStyle name="好_2014年元-12月收支 2 6 5" xfId="45860"/>
    <cellStyle name="差_Book1 2 14" xfId="45861"/>
    <cellStyle name="Comma  - Style5 5 12 3" xfId="45862"/>
    <cellStyle name="常规 4 3 2 9" xfId="45863"/>
    <cellStyle name="强调文字颜色 2 2 4" xfId="45864"/>
    <cellStyle name="差_Book1_1 2 6 9" xfId="45865"/>
    <cellStyle name="好_（定稿）2013年开发区区域内税收汇总03版 2 9 5" xfId="45866"/>
    <cellStyle name="常规 5 5 13" xfId="45867"/>
    <cellStyle name="差_2015年开发区收支预算表20150301 2 3 8" xfId="45868"/>
    <cellStyle name="Accent6 - 60% 9 2 4" xfId="45869"/>
    <cellStyle name="常规 10 11 4 2" xfId="45870"/>
    <cellStyle name="常规 2 5 2 10" xfId="45871"/>
    <cellStyle name="常规 10 3 12 2" xfId="45872"/>
    <cellStyle name="差_2013年财政收支表（2月8日） 8 12" xfId="45873"/>
    <cellStyle name="Comma  - Style5 7 11 3" xfId="45874"/>
    <cellStyle name="差_2013年财政收支表（2月8日） 2 12 10" xfId="45875"/>
    <cellStyle name="差_123 2 6 2" xfId="45876"/>
    <cellStyle name="后继超级链接 8 10" xfId="45877"/>
    <cellStyle name="差_咸宁市直2013年政府基建支出预算表（一上) 13 4" xfId="45878"/>
    <cellStyle name="常规 2 6 4 10 2" xfId="45879"/>
    <cellStyle name="数字 7 11 2" xfId="45880"/>
    <cellStyle name="好_2012-2013年结算140424李爱民 5 6 2" xfId="45881"/>
    <cellStyle name="常规 2 5 4 9" xfId="45882"/>
    <cellStyle name="小数 9 13 2" xfId="45883"/>
    <cellStyle name="好_Book1_1 13 9" xfId="45884"/>
    <cellStyle name="Comma  - Style7 7 4 2 2" xfId="45885"/>
    <cellStyle name="常规 2 2 9 2 4 14" xfId="45886"/>
    <cellStyle name="好_2013年财政收支表（2月8日） 2 8 12" xfId="45887"/>
    <cellStyle name="后继超链接 3 5" xfId="45888"/>
    <cellStyle name="常规 4 3 3 7 2" xfId="45889"/>
    <cellStyle name="差_Book1_1 2 7 7 2" xfId="45890"/>
    <cellStyle name="常规 2 5 7 3" xfId="45891"/>
    <cellStyle name="常规 12 2 14" xfId="45892"/>
    <cellStyle name="Comma  - Style8 11 12 2" xfId="45893"/>
    <cellStyle name="Accent1 - 40% 4 14 2" xfId="45894"/>
    <cellStyle name="差_咸宁市直2013年政府基建支出预算表（一上) 2 5 13" xfId="45895"/>
    <cellStyle name="常规 2 2 2 4 10 5" xfId="45896"/>
    <cellStyle name="好_2015年开发区收支预算表20150301 2 4 4 2" xfId="45897"/>
    <cellStyle name="差_2015年开发区收支预算表20150826定稿（加科技明细）结算后调整 7 12 2" xfId="45898"/>
    <cellStyle name="差_财政优惠政策计算表20140527 2 8 11" xfId="45899"/>
    <cellStyle name="数字 8 16" xfId="45900"/>
    <cellStyle name="常规 8 5 10" xfId="45901"/>
    <cellStyle name="常规 2 2 19 12 2" xfId="45902"/>
    <cellStyle name="差_123 5 10" xfId="45903"/>
    <cellStyle name="小数 22" xfId="45904"/>
    <cellStyle name="小数 17" xfId="45905"/>
    <cellStyle name="常规 6 7 2" xfId="45906"/>
    <cellStyle name="好_元-3月开发区税收收入完成情况表 11 3" xfId="45907"/>
    <cellStyle name="常规 7 2 9 7" xfId="45908"/>
    <cellStyle name="常规 2 2 8 10" xfId="45909"/>
    <cellStyle name="差_Book1 5 3 2" xfId="45910"/>
    <cellStyle name="常规 6 4 8 2" xfId="45911"/>
    <cellStyle name="差_（定稿）2013年开发区区域内税收汇总03版 2 7 11" xfId="45912"/>
    <cellStyle name="常规 7 13 13" xfId="45913"/>
    <cellStyle name="常规 8 2 10 4" xfId="45914"/>
    <cellStyle name="Accent5 - 40% 9 13 2" xfId="45915"/>
    <cellStyle name="常规 9 3 9 7" xfId="45916"/>
    <cellStyle name="Comma  - Style7 6 11 2 2" xfId="45917"/>
    <cellStyle name="Accent1 6 2" xfId="45918"/>
    <cellStyle name="常规 6 8 7 2" xfId="45919"/>
    <cellStyle name="差_元-3月开发区税收收入完成情况表 2 7 9 2" xfId="45920"/>
    <cellStyle name="常规 3 2 13" xfId="45921"/>
    <cellStyle name="常规 14 2 5" xfId="45922"/>
    <cellStyle name="Accent1 9 2 3" xfId="45923"/>
    <cellStyle name="Comma  - Style6 10 13 2" xfId="45924"/>
    <cellStyle name="差_Book1_1 2 10 13 2" xfId="45925"/>
    <cellStyle name="常规 2 2 3 2 22" xfId="45926"/>
    <cellStyle name="常规 2 2 3 2 17" xfId="45927"/>
    <cellStyle name="常规 17 3 10 2" xfId="45928"/>
    <cellStyle name="常规 3 3 3 8 2" xfId="45929"/>
    <cellStyle name="差_Book1 6 7 2" xfId="45930"/>
    <cellStyle name="常规 2 2 9 2 5 2" xfId="45931"/>
    <cellStyle name="标题 4 2 2 2 2" xfId="45932"/>
    <cellStyle name="常规 5 2 2 7 6 2" xfId="45933"/>
    <cellStyle name="常规 5 4 11 2" xfId="45934"/>
    <cellStyle name="输出 6 2" xfId="45935"/>
    <cellStyle name="差_2012-2013年结算140424李爱民 3 5 2" xfId="45936"/>
    <cellStyle name="常规 18 10 5 2" xfId="45937"/>
    <cellStyle name="好_2014年元-12月收支 2 8 5 2" xfId="45938"/>
    <cellStyle name="差_123 2 3 6 2" xfId="45939"/>
    <cellStyle name="PSInt 6" xfId="45940"/>
    <cellStyle name="差_2015年开发区收支预算表20150301 2 5 4 2" xfId="45941"/>
    <cellStyle name="常规 7 11 4 2" xfId="45942"/>
    <cellStyle name="PSDec 3 2" xfId="45943"/>
    <cellStyle name="常规 2 2 5 2 7 3 2" xfId="45944"/>
    <cellStyle name="常规 6 4 11 2" xfId="45945"/>
    <cellStyle name="Comma  - Style4 8" xfId="45946"/>
    <cellStyle name="Accent5 - 20% 8 2 6 2" xfId="45947"/>
    <cellStyle name="常规 8 10" xfId="45948"/>
    <cellStyle name="强调文字颜色 2 4" xfId="45949"/>
    <cellStyle name="差_2014年元-12月收支 4 6 2" xfId="45950"/>
    <cellStyle name="好_2014年元-12月收支 2 3 5 2" xfId="45951"/>
    <cellStyle name="Comma  - Style1 9 6 2 2" xfId="45952"/>
    <cellStyle name="差_2013年财政收支表（2月8日） 6 15" xfId="45953"/>
    <cellStyle name="后继超级链接 12 12" xfId="45954"/>
    <cellStyle name="常规 5 4 8" xfId="45955"/>
    <cellStyle name="常规 2 2 5 2 8 14" xfId="45956"/>
    <cellStyle name="常规 2 2 2 9 9 10 2" xfId="45957"/>
    <cellStyle name="Accent2 - 20% 11 8 2" xfId="45958"/>
    <cellStyle name="常规 2 2 2 9 2 4 2" xfId="45959"/>
    <cellStyle name="Accent5 7 5 2 2" xfId="45960"/>
    <cellStyle name="常规 5 6 4 2" xfId="45961"/>
    <cellStyle name="Comma  - Style8 14 3" xfId="45962"/>
    <cellStyle name="Accent5 - 60% 9 2 7" xfId="45963"/>
    <cellStyle name="差_2013年财政收支表（2月8日） 11 4 2" xfId="45964"/>
    <cellStyle name="Accent4 3 11" xfId="45965"/>
    <cellStyle name="常规 4 3 8 6" xfId="45966"/>
    <cellStyle name="Comma  - Style4 4 14" xfId="45967"/>
    <cellStyle name="小数 12 7" xfId="45968"/>
    <cellStyle name="常规 9 2 12 4" xfId="45969"/>
    <cellStyle name="好_咸宁市直2013年政府基建支出预算表（一上) 2 9" xfId="45970"/>
    <cellStyle name="强调 2 9 12" xfId="45971"/>
    <cellStyle name="差_咸宁市直2013年政府基建支出预算表（一上) 8 3" xfId="45972"/>
    <cellStyle name="好_财政优惠政策计算表20140527 5 3 2" xfId="45973"/>
    <cellStyle name="常规 2 2 2 2 7 8" xfId="45974"/>
    <cellStyle name="常规 2 2 2 9 13" xfId="45975"/>
    <cellStyle name="Accent4 2 11" xfId="45976"/>
    <cellStyle name="常规 3 3 7 11" xfId="45977"/>
    <cellStyle name="Accent6 - 60% 8 11 2 2" xfId="45978"/>
    <cellStyle name="SHADEDSTORES 2 2 3" xfId="45979"/>
    <cellStyle name="常规 2 2 8 2 3 13" xfId="45980"/>
    <cellStyle name="Accent4 - 20% 7 11 2" xfId="45981"/>
    <cellStyle name="Comma  - Style1 12 2 2" xfId="45982"/>
    <cellStyle name="差_Book1_1 2 2 14 2" xfId="45983"/>
    <cellStyle name="好_2015年开发区收支预算表20150301 2 10 5" xfId="45984"/>
    <cellStyle name="差_2013年财政收支表（2月8日） 12 4" xfId="45985"/>
    <cellStyle name="常规 17 22 2" xfId="45986"/>
    <cellStyle name="常规 17 17 2" xfId="45987"/>
    <cellStyle name="好_2015年元-12月收支 2 5 4" xfId="45988"/>
    <cellStyle name="差_Book1_1 4 3 2" xfId="45989"/>
    <cellStyle name="Comma  - Style8 3 2" xfId="45990"/>
    <cellStyle name="差_2015年元-12月收支 12 14" xfId="45991"/>
    <cellStyle name="好_（定稿）2013年开发区区域内税收汇总03版 2 6" xfId="45992"/>
    <cellStyle name="常规 16 2 2 13 2" xfId="45993"/>
    <cellStyle name="差_2015年元-12月收支 8 2 2" xfId="45994"/>
    <cellStyle name="常规 2 2 9 2 6 12" xfId="45995"/>
    <cellStyle name="Comma  - Style5 11 8 3" xfId="45996"/>
    <cellStyle name="Accent5 - 60% 2 8" xfId="45997"/>
    <cellStyle name="Accent6 - 60% 7 4 2 2" xfId="45998"/>
    <cellStyle name="常规 17 5 5" xfId="45999"/>
    <cellStyle name="Accent4 - 20% 8 2 7" xfId="46000"/>
    <cellStyle name="PSChar 2 4 2 2" xfId="46001"/>
    <cellStyle name="常规 4 2 7 6 2" xfId="46002"/>
    <cellStyle name="好_Book1 11 15" xfId="46003"/>
    <cellStyle name="好_2012年调整预算 2 8 2" xfId="46004"/>
    <cellStyle name="Comma  - Style6 12 9 2 2" xfId="46005"/>
    <cellStyle name="强调 2 10 10 2" xfId="46006"/>
    <cellStyle name="Comma  - Style7 12 11 2 2" xfId="46007"/>
    <cellStyle name="Accent4 - 20% 12 3" xfId="46008"/>
    <cellStyle name="货币 2 6 11 2" xfId="46009"/>
    <cellStyle name="Accent2 - 20% 7 5" xfId="46010"/>
    <cellStyle name="Accent4 - 20% 4 13" xfId="46011"/>
    <cellStyle name="好_2012年调整预算 2 3 6 2" xfId="46012"/>
    <cellStyle name="差_2014年元-12月收支 2 5 11 2" xfId="46013"/>
    <cellStyle name="常规 13 6" xfId="46014"/>
    <cellStyle name="Input [yellow] 5 7" xfId="46015"/>
    <cellStyle name="好_元-3月开发区税收收入完成情况表 8 9" xfId="46016"/>
    <cellStyle name="常规 10 2 5 5" xfId="46017"/>
    <cellStyle name="小数 2 15" xfId="46018"/>
    <cellStyle name="常规 16 2 4 9 2" xfId="46019"/>
    <cellStyle name="常规 9 2 2 12" xfId="46020"/>
    <cellStyle name="差_（定稿）2013年开发区区域内税收汇总03版 19 2" xfId="46021"/>
    <cellStyle name="强调 1 9 10 2" xfId="46022"/>
    <cellStyle name="常规 2 2 6 2 5 13" xfId="46023"/>
    <cellStyle name="常规 2 7 10 7" xfId="46024"/>
    <cellStyle name="Accent2 - 40% 9 15" xfId="46025"/>
    <cellStyle name="好_（定稿）2013年开发区区域内税收汇总03版 7 12" xfId="46026"/>
    <cellStyle name="常规 3 7 8 2" xfId="46027"/>
    <cellStyle name="常规 2 2 2 6 2 3" xfId="46028"/>
    <cellStyle name="Comma  - Style4 10 2" xfId="46029"/>
    <cellStyle name="SHADEDSTORES 16 2 2" xfId="46030"/>
    <cellStyle name="Accent5 - 60% 8 2" xfId="46031"/>
    <cellStyle name="Accent6 10 8 2" xfId="46032"/>
    <cellStyle name="常规 6 13 2" xfId="46033"/>
    <cellStyle name="强调 1 11 5" xfId="46034"/>
    <cellStyle name="Accent1 3 8" xfId="46035"/>
    <cellStyle name="常规 2 7 11 4" xfId="46036"/>
    <cellStyle name="常规 2 2 2 6 9 13" xfId="46037"/>
    <cellStyle name="商品名称 3" xfId="46038"/>
    <cellStyle name="Input [yellow] 6" xfId="46039"/>
    <cellStyle name="常规 8 2 10 5 2" xfId="46040"/>
    <cellStyle name="Comma  - Style4 5 7" xfId="46041"/>
    <cellStyle name="常规 9 2 5 5" xfId="46042"/>
    <cellStyle name="Accent5 - 20% 7 13 2" xfId="46043"/>
    <cellStyle name="常规 2 10 3 7" xfId="46044"/>
    <cellStyle name="常规 2 6 4 9 2" xfId="46045"/>
    <cellStyle name="PSHeading" xfId="46046"/>
    <cellStyle name="常规 6 2 3 8" xfId="46047"/>
    <cellStyle name="好_（定稿）2013年开发区区域内税收汇总03版 2 10 2 2" xfId="46048"/>
    <cellStyle name="Comma  - Style3 7 10 3" xfId="46049"/>
    <cellStyle name="好_2015年元-12月收支 11 8" xfId="46050"/>
    <cellStyle name="好_2015年开发区收支预算表20150301 2 9 3" xfId="46051"/>
    <cellStyle name="好_2013年财政收支表（2月8日） 2 6 11 2" xfId="46052"/>
    <cellStyle name="常规 2 2 2 7 7 5" xfId="46053"/>
    <cellStyle name="后继超级链接 9 6" xfId="46054"/>
    <cellStyle name="entry box 5 6" xfId="46055"/>
    <cellStyle name="好_2012年调整预算 3 10 2" xfId="46056"/>
    <cellStyle name="Accent1 - 20% 6 4" xfId="46057"/>
    <cellStyle name="常规 4 14" xfId="46058"/>
    <cellStyle name="常规 10 14 10" xfId="46059"/>
    <cellStyle name="差_2015年开发区收支预算表20150826定稿（加科技明细）结算后调整 2 10 9" xfId="46060"/>
    <cellStyle name="常规 2 2 2 2 12 4" xfId="46061"/>
    <cellStyle name="Accent6 6 12 2 2" xfId="46062"/>
    <cellStyle name="差_2013年财政收支表（2月8日） 2 9 6 2" xfId="46063"/>
    <cellStyle name="强调 3 6 2" xfId="46064"/>
    <cellStyle name="Accent6 - 20% 3 5" xfId="46065"/>
    <cellStyle name="常规 4 2 2 10 2" xfId="46066"/>
    <cellStyle name="差_2015年元-12月收支 9 4" xfId="46067"/>
    <cellStyle name="Comma  - Style4 8 3" xfId="46068"/>
    <cellStyle name="常规 8 10 3" xfId="46069"/>
    <cellStyle name="差_2014年元-12月收支 2 2 4" xfId="46070"/>
    <cellStyle name="好_财政优惠政策计算表20140527 6" xfId="46071"/>
    <cellStyle name="常规 2 6 6 3 2" xfId="46072"/>
    <cellStyle name="警告文本 2 5" xfId="46073"/>
    <cellStyle name="Comma  - Style6 8 6 2 2" xfId="46074"/>
    <cellStyle name="Accent5 - 20% 5 8" xfId="46075"/>
    <cellStyle name="Comma  - Style3 10 12 2" xfId="46076"/>
    <cellStyle name="Accent6 8 11" xfId="46077"/>
    <cellStyle name="好_咸宁市直2013年政府基建支出预算表（一上) 2 2 11 2" xfId="46078"/>
    <cellStyle name="差_Book1 6 3" xfId="46079"/>
    <cellStyle name="常规 7 2 11 3 2" xfId="46080"/>
    <cellStyle name="Accent4 - 40% 8 3 2" xfId="46081"/>
    <cellStyle name="Accent1 6 14" xfId="46082"/>
    <cellStyle name="差_（定稿）2013年开发区区域内税收汇总03版 2 11 7 2" xfId="46083"/>
    <cellStyle name="常规 3 7 11 2" xfId="46084"/>
    <cellStyle name="常规 2 2 9 2 7 4" xfId="46085"/>
    <cellStyle name="Accent5 8 2 6 2" xfId="46086"/>
    <cellStyle name="Accent4 - 60% 9 2 4" xfId="46087"/>
    <cellStyle name="Accent2 - 20% 8 5" xfId="46088"/>
    <cellStyle name="差_元-3月开发区税收收入完成情况表 3 2" xfId="46089"/>
    <cellStyle name="好_2015年元-12月收支 2 8 12" xfId="46090"/>
    <cellStyle name="常规 8 2" xfId="46091"/>
    <cellStyle name="常规 4 4 18 2" xfId="46092"/>
    <cellStyle name="后继超级链接 10 2" xfId="46093"/>
    <cellStyle name="常规 2 2 2 8 3 13" xfId="46094"/>
    <cellStyle name="常规 2 8 11 13" xfId="46095"/>
    <cellStyle name="Accent1 - 40% 2 13" xfId="46096"/>
    <cellStyle name="常规 2 2 2 3 8 2 2" xfId="46097"/>
    <cellStyle name="差_元-3月开发区税收收入完成情况表 2 6 6" xfId="46098"/>
    <cellStyle name="常规 18 4 8" xfId="46099"/>
    <cellStyle name="Accent6 - 20% 7 6 3" xfId="46100"/>
    <cellStyle name="常规 2 7 9 14" xfId="46101"/>
    <cellStyle name="差_Book1_1 12 6" xfId="46102"/>
    <cellStyle name="常规 10 5 5 2" xfId="46103"/>
    <cellStyle name="Comma  - Style7 9 15" xfId="46104"/>
    <cellStyle name="强调文字颜色 6 2 2 2" xfId="46105"/>
    <cellStyle name="差_财政优惠政策计算表20140527 2 7 10 2" xfId="46106"/>
    <cellStyle name="常规 10 3 12" xfId="46107"/>
    <cellStyle name="Comma  - Style8 3 10 2" xfId="46108"/>
    <cellStyle name="好_财政优惠政策计算表20140527 2 7" xfId="46109"/>
    <cellStyle name="常规 2 9 8 5 2" xfId="46110"/>
    <cellStyle name="差_2012年调整预算 2 11 10 2" xfId="46111"/>
    <cellStyle name="好_2015年开发区收支预算表20150301 2 8 10 2" xfId="46112"/>
    <cellStyle name="差_2015年元-12月收支 10 13" xfId="46113"/>
    <cellStyle name="好_2014年元-12月收支 2 6 6" xfId="46114"/>
    <cellStyle name="常规 2 2 2 4 11 12 2" xfId="46115"/>
    <cellStyle name="差_2014年元-12月收支 9 13" xfId="46116"/>
    <cellStyle name="好_财政优惠政策计算表20140527 3 3" xfId="46117"/>
    <cellStyle name="常规 10 3 9 6 2" xfId="46118"/>
    <cellStyle name="适中 2 5 2" xfId="46119"/>
    <cellStyle name="Comma  - Style1 8 2 3" xfId="46120"/>
    <cellStyle name="Comma  - Style1 9 12 2" xfId="46121"/>
    <cellStyle name="Input Cells 11" xfId="46122"/>
    <cellStyle name="Comma  - Style5 11 14" xfId="46123"/>
    <cellStyle name="数字 9 9" xfId="46124"/>
    <cellStyle name="常规 2 12 3" xfId="46125"/>
    <cellStyle name="常规 8 13 11" xfId="46126"/>
    <cellStyle name="Input [yellow] 3 4 4" xfId="46127"/>
    <cellStyle name="后继超链接 9 2 2" xfId="46128"/>
    <cellStyle name="好_2013年财政收支表（2月8日） 3" xfId="46129"/>
    <cellStyle name="常规 2 2 11 5 2" xfId="46130"/>
    <cellStyle name="差_咸宁市直2013年政府基建支出预算表（一上) 3 8 2" xfId="46131"/>
    <cellStyle name="常规 2 2 7 2 8 5" xfId="46132"/>
    <cellStyle name="差_2014年元-12月收支 12 7 2" xfId="46133"/>
    <cellStyle name="好_财政优惠政策计算表20140527 4 9 2" xfId="46134"/>
    <cellStyle name="常规 2 22 6 2 2" xfId="46135"/>
    <cellStyle name="好_财政优惠政策计算表20140527 7 4" xfId="46136"/>
    <cellStyle name="未定义 2 2 6 2" xfId="46137"/>
    <cellStyle name="好_2015年元-12月收支 2 2 9 2" xfId="46138"/>
    <cellStyle name="Comma  - Style5 6 6 2 2" xfId="46139"/>
    <cellStyle name="差_2012年调整预算 7 7 2" xfId="46140"/>
    <cellStyle name="常规 4 3 6 10" xfId="46141"/>
    <cellStyle name="Accent6 - 40% 3 2 4 3" xfId="46142"/>
    <cellStyle name="差_2014年元-12月收支 10 2 2" xfId="46143"/>
    <cellStyle name="常规 8 2 9 5" xfId="46144"/>
    <cellStyle name="常规 7 15" xfId="46145"/>
    <cellStyle name="常规 7 20" xfId="46146"/>
    <cellStyle name="常规 3 3 2 7 2" xfId="46147"/>
    <cellStyle name="好_2014年元-12月收支 2 2 3" xfId="46148"/>
    <cellStyle name="Comma  - Style4 6 8 3" xfId="46149"/>
    <cellStyle name="Comma  - Style2 2 4 2 2" xfId="46150"/>
    <cellStyle name="常规 9 2 3 13" xfId="46151"/>
    <cellStyle name="小数 3 16" xfId="46152"/>
    <cellStyle name="差_2014年元-12月收支 2 12 12 2" xfId="46153"/>
    <cellStyle name="差_2015年开发区收支预算表20150826定稿（加科技明细）结算后调整 2 10 7" xfId="46154"/>
    <cellStyle name="_ET_STYLE_NoName_00__Book1_1 6 2" xfId="46155"/>
    <cellStyle name="常规 15 2 5 12" xfId="46156"/>
    <cellStyle name="差_2015年开发区收支预算表20150826定稿（加科技明细）结算后调整 2 5 9" xfId="46157"/>
    <cellStyle name="常规 2 3 2 2" xfId="46158"/>
    <cellStyle name="常规 4 2 6 4" xfId="46159"/>
    <cellStyle name="Comma  - Style8 4 6 3" xfId="46160"/>
    <cellStyle name="差_2013年财政收支表（2月8日） 2 8 11" xfId="46161"/>
    <cellStyle name="Accent6 9 2 4 2" xfId="46162"/>
    <cellStyle name="好_2012-2013年结算140424李爱民 5 9" xfId="46163"/>
    <cellStyle name="Percent [2] 11 2" xfId="46164"/>
    <cellStyle name="好_2015年开发区收支预算表20150826定稿（加科技明细）结算后调整 2 5 4 2" xfId="46165"/>
    <cellStyle name="Accent4 - 40% 5 14" xfId="46166"/>
    <cellStyle name="强调 2 5 11 2" xfId="46167"/>
    <cellStyle name="常规 5 2 2 4 11" xfId="46168"/>
    <cellStyle name="好_咸宁市直2013年政府基建支出预算表（一上) 8 12" xfId="46169"/>
    <cellStyle name="差_123 7 13 2" xfId="46170"/>
    <cellStyle name="常规 6 2 7 6 2" xfId="46171"/>
    <cellStyle name="好_咸宁市直2013年政府基建支出预算表（一上) 12 13 2" xfId="46172"/>
    <cellStyle name="好_Book1 4 2 2" xfId="46173"/>
    <cellStyle name="差_Book1 11 5" xfId="46174"/>
    <cellStyle name="好_咸宁市直2013年政府基建支出预算表（一上) 2 4 9" xfId="46175"/>
    <cellStyle name="表标题 12 7 3" xfId="46176"/>
    <cellStyle name="Accent4 - 20% 8 15" xfId="46177"/>
    <cellStyle name="差_2012年调整预算 2 11 5" xfId="46178"/>
    <cellStyle name="Accent5 - 60% 4 13" xfId="46179"/>
    <cellStyle name="常规 2 8 2 3 2" xfId="46180"/>
    <cellStyle name="常规 6 2 7 12 2" xfId="46181"/>
    <cellStyle name="Comma  - Style2 8 9 3" xfId="46182"/>
    <cellStyle name="差_2015年开发区收支预算表20150826定稿（加科技明细）结算后调整 2 5 8 2" xfId="46183"/>
    <cellStyle name="好_2013年财政收支表（2月8日） 2 8 3 2" xfId="46184"/>
    <cellStyle name="常规 2 2 18 3" xfId="46185"/>
    <cellStyle name="好_2012年调整预算 2 9 4" xfId="46186"/>
    <cellStyle name="Comma  - Style6 12" xfId="46187"/>
    <cellStyle name="小数 20 2" xfId="46188"/>
    <cellStyle name="小数 15 2" xfId="46189"/>
    <cellStyle name="常规 10 10 8 2" xfId="46190"/>
    <cellStyle name="差_2013年财政收支表（2月8日） 2 9 5" xfId="46191"/>
    <cellStyle name="常规 2 2 10 10 2" xfId="46192"/>
    <cellStyle name="差_2015年开发区收支预算表20150301 2 5 7 2" xfId="46193"/>
    <cellStyle name="Comma  - Style7 11 11" xfId="46194"/>
    <cellStyle name="Comma  - Style3 4 8 3" xfId="46195"/>
    <cellStyle name="好_2012年调整预算" xfId="46196"/>
    <cellStyle name="Accent6 4 2 6 2" xfId="46197"/>
    <cellStyle name="Comma  - Style2 8 5 2" xfId="46198"/>
    <cellStyle name="好_2012-2013年结算140424李爱民 3" xfId="46199"/>
    <cellStyle name="常规 2 5 4 11" xfId="46200"/>
    <cellStyle name="差_2015年开发区收支预算表20150826定稿（加科技明细）结算后调整 3 6" xfId="46201"/>
    <cellStyle name="常规 3 3 8 10 2" xfId="46202"/>
    <cellStyle name="常规 10 4 10" xfId="46203"/>
    <cellStyle name="常规 2 10 9 6 2" xfId="46204"/>
    <cellStyle name="Comma  - Style5 7 9 3" xfId="46205"/>
    <cellStyle name="Accent3 - 20% 4 6" xfId="46206"/>
    <cellStyle name="好_2015年开发区收支预算表20150301 4 10" xfId="46207"/>
    <cellStyle name="差_（定稿）2013年开发区区域内税收汇总03版 8 4" xfId="46208"/>
    <cellStyle name="差_2015年元-12月收支 2 7 8" xfId="46209"/>
    <cellStyle name="Accent2 - 40% 4 2 6" xfId="46210"/>
    <cellStyle name="40% - 强调文字颜色 6 4" xfId="46211"/>
    <cellStyle name="常规 6 12 7 2" xfId="46212"/>
    <cellStyle name="Accent1 7 4" xfId="46213"/>
    <cellStyle name="Accent2 - 40% 3" xfId="46214"/>
    <cellStyle name="差_2015年开发区收支预算表20150826定稿（加科技明细）结算后调整 10 14 2" xfId="46215"/>
    <cellStyle name="Accent5 - 20% 4 2 3 2" xfId="46216"/>
    <cellStyle name="Comma  - Style1 5 3 2 2" xfId="46217"/>
    <cellStyle name="差_2012-2013年结算140424李爱民 2 2 2" xfId="46218"/>
    <cellStyle name="常规 6 9 2" xfId="46219"/>
    <cellStyle name="Comma  - Style3 7 5 2 2" xfId="46220"/>
    <cellStyle name="常规 13 25" xfId="46221"/>
    <cellStyle name="Comma  - Style3 10 9 3" xfId="46222"/>
    <cellStyle name="差_元-3月开发区税收收入完成情况表 2 11 14" xfId="46223"/>
    <cellStyle name="Accent6 4 2 5 2" xfId="46224"/>
    <cellStyle name="Comma  - Style3 4 7 3" xfId="46225"/>
    <cellStyle name="差_2015年开发区收支预算表20150826定稿（加科技明细）结算后调整 9 11" xfId="46226"/>
    <cellStyle name="表标题 14 2 2" xfId="46227"/>
    <cellStyle name="好_2015年开发区收支预算表20150301 4" xfId="46228"/>
    <cellStyle name="Accent5 - 20% 4 11" xfId="46229"/>
    <cellStyle name="差_（定稿）2013年开发区区域内税收汇总03版 9 4" xfId="46230"/>
    <cellStyle name="Comma  - Style5 2 4 2" xfId="46231"/>
    <cellStyle name="Comma  - Style1 12 12 3" xfId="46232"/>
    <cellStyle name="差_（定稿）2013年开发区区域内税收汇总03版 7 2 2" xfId="46233"/>
    <cellStyle name="Normal - Style1" xfId="46234"/>
    <cellStyle name="Accent1 10 2 4" xfId="46235"/>
    <cellStyle name="常规 2 10 7 11 2" xfId="46236"/>
    <cellStyle name="Accent6 4 13 2 2" xfId="46237"/>
    <cellStyle name="常规 2 2 2 8 2 2 2" xfId="46238"/>
    <cellStyle name="常规 2 2 6 2 6 12" xfId="46239"/>
    <cellStyle name="常规 2 2 2 9 12 8 2" xfId="46240"/>
    <cellStyle name="输入 2 3 2" xfId="46241"/>
    <cellStyle name="Comma  - Style2 11 8 3" xfId="46242"/>
    <cellStyle name="常规 2 2 2 9 2 13" xfId="46243"/>
    <cellStyle name="好_2012年调整预算 2 10 4" xfId="46244"/>
    <cellStyle name="常规 3 7 3 2" xfId="46245"/>
    <cellStyle name="好_2012年调整预算 6 10" xfId="46246"/>
    <cellStyle name="Accent4 - 20% 3 2 5" xfId="46247"/>
    <cellStyle name="Accent5 - 20% 18" xfId="46248"/>
    <cellStyle name="Accent5 - 20% 23" xfId="46249"/>
    <cellStyle name="Input [yellow] 4 6 3" xfId="46250"/>
    <cellStyle name="数字 9 11 2" xfId="46251"/>
    <cellStyle name="常规 2 6 6 10 2" xfId="46252"/>
    <cellStyle name="常规 28 10 2" xfId="46253"/>
    <cellStyle name="常规 3 2 5" xfId="46254"/>
    <cellStyle name="好_2012-2013年结算140424李爱民 2 12 8 2" xfId="46255"/>
    <cellStyle name="Accent1 - 20% 10 2 4 2" xfId="46256"/>
    <cellStyle name="Accent4 8 2" xfId="46257"/>
    <cellStyle name="差_2015年开发区收支预算表20150826定稿（加科技明细）结算后调整 13 10 2" xfId="46258"/>
    <cellStyle name="常规 2 12 7" xfId="46259"/>
    <cellStyle name="Comma  - Style4 2 3 2" xfId="46260"/>
    <cellStyle name="差_2014年元-12月收支 11 2 2" xfId="46261"/>
    <cellStyle name="常规 13 4 12 2" xfId="46262"/>
    <cellStyle name="Accent2 - 40% 2 2 6" xfId="46263"/>
    <cellStyle name="Accent6 - 60% 6 14 2" xfId="46264"/>
    <cellStyle name="表标题 2 11 2 2" xfId="46265"/>
    <cellStyle name="常规 7 8 13 2" xfId="46266"/>
    <cellStyle name="商品名称 5" xfId="46267"/>
    <cellStyle name="Accent5 11 2 2" xfId="46268"/>
    <cellStyle name="Comma  - Style1 10 5" xfId="46269"/>
    <cellStyle name="Accent3 - 40% 10 2 4 2" xfId="46270"/>
    <cellStyle name="Accent6 - 60% 2 2 2 2" xfId="46271"/>
    <cellStyle name="Comma  - Style3 3 9 2" xfId="46272"/>
    <cellStyle name="差_财政优惠政策计算表20140527 2 3 8" xfId="46273"/>
    <cellStyle name="好_2014年元-12月收支 2 3 7" xfId="46274"/>
    <cellStyle name="Comma  - Style6 5 5 2 2" xfId="46275"/>
    <cellStyle name="常规 4 2 9 5 2" xfId="46276"/>
    <cellStyle name="差_元-3月开发区税收收入完成情况表 13 7" xfId="46277"/>
    <cellStyle name="好_2015年开发区收支预算表20150301 2 12 5 2" xfId="46278"/>
    <cellStyle name="标题 1 5 2" xfId="46279"/>
    <cellStyle name="Accent5" xfId="46280"/>
    <cellStyle name="Accent3 - 20% 3 2 4 2" xfId="46281"/>
    <cellStyle name="常规 2 8 8 11" xfId="46282"/>
    <cellStyle name="Accent3 - 40% 7 2 5" xfId="46283"/>
    <cellStyle name="好_2014年元-12月收支 2 6 13 2" xfId="46284"/>
    <cellStyle name="千位分隔[0]" xfId="46285" builtinId="6"/>
    <cellStyle name="后继超链接 5 9 2" xfId="46286"/>
    <cellStyle name="Comma  - Style1 9 2 3" xfId="46287"/>
    <cellStyle name="好_元-3月开发区税收收入完成情况表 11 11" xfId="46288"/>
    <cellStyle name="Accent1 - 40% 9 13 2" xfId="46289"/>
    <cellStyle name="Comma  - Style8 7 2 3" xfId="46290"/>
    <cellStyle name="差_2015年开发区收支预算表20150301 12" xfId="46291"/>
    <cellStyle name="货币 2 12 11" xfId="46292"/>
    <cellStyle name="差_2012年调整预算 8 6" xfId="46293"/>
    <cellStyle name="差_2014年元-12月收支 2 6 12" xfId="46294"/>
    <cellStyle name="常规 12 2 9 12 2" xfId="46295"/>
    <cellStyle name="差_财政优惠政策计算表20140527 2 6" xfId="46296"/>
    <cellStyle name="表标题 5 2" xfId="46297"/>
    <cellStyle name="好_2013年财政收支表（2月8日） 2 9 3 2" xfId="46298"/>
    <cellStyle name="差_123 2 5 13 2" xfId="46299"/>
    <cellStyle name="常规 7 2 3 13 2" xfId="46300"/>
    <cellStyle name="Accent5 8 3" xfId="46301"/>
    <cellStyle name="差_2012-2013年结算140424李爱民" xfId="46302"/>
    <cellStyle name="常规 2 2 2 10 2 4 2" xfId="46303"/>
    <cellStyle name="Accent4 - 40% 12 3 2" xfId="46304"/>
    <cellStyle name="好_2015年元-12月收支 16 2" xfId="46305"/>
    <cellStyle name="好_2015年元-12月收支 21 2" xfId="46306"/>
    <cellStyle name="常规 15 2 4 10 2" xfId="46307"/>
    <cellStyle name="Copied 2 4 2 2" xfId="46308"/>
    <cellStyle name="常规 2 2 2 6 7 7" xfId="46309"/>
    <cellStyle name="好_元-3月开发区税收收入完成情况表 2 7 11" xfId="46310"/>
    <cellStyle name="常规 2 2 2 8 5 9 2" xfId="46311"/>
    <cellStyle name="差_2015年开发区收支预算表20150301 2 9 4 2" xfId="46312"/>
    <cellStyle name="常规 5 2 2 8 12 2" xfId="46313"/>
    <cellStyle name="Comma  - Style4 10 13 3" xfId="46314"/>
    <cellStyle name="差_2015年元-12月收支 2 10 7" xfId="46315"/>
    <cellStyle name="好_2012年调整预算 2 5 2" xfId="46316"/>
    <cellStyle name="差_元-3月开发区税收收入完成情况表 2 8 11 2" xfId="46317"/>
    <cellStyle name="超级链接 3 3" xfId="46318"/>
    <cellStyle name="常规 5 8 2 2" xfId="46319"/>
    <cellStyle name="Accent1 - 60% 10 2 2" xfId="46320"/>
    <cellStyle name="Accent2 4 14" xfId="46321"/>
    <cellStyle name="_ET_STYLE_NoName_00__Book1_1 5 4" xfId="46322"/>
    <cellStyle name="数量 7 2" xfId="46323"/>
    <cellStyle name="Accent3 9 2 5" xfId="46324"/>
    <cellStyle name="常规 9 3 3 7 2" xfId="46325"/>
    <cellStyle name="差_（定稿）2013年开发区区域内税收汇总03版 8 7 2" xfId="46326"/>
    <cellStyle name="Comma  - Style5 3 9 2" xfId="46327"/>
    <cellStyle name="Comma  - Style8 10 12 2 2" xfId="46328"/>
    <cellStyle name="Accent3 - 60% 12 6" xfId="46329"/>
    <cellStyle name="强调 1 6 8" xfId="46330"/>
    <cellStyle name="常规 2 9 15 2" xfId="46331"/>
    <cellStyle name="常规 2 9 20 2" xfId="46332"/>
    <cellStyle name="常规 11 2 14 2" xfId="46333"/>
    <cellStyle name="常规 10 5 14" xfId="46334"/>
    <cellStyle name="常规 2 2 2 2 9 4" xfId="46335"/>
    <cellStyle name="差_财政优惠政策计算表20140527 3 13" xfId="46336"/>
    <cellStyle name="常规 18 8 6" xfId="46337"/>
    <cellStyle name="好_2015年开发区收支预算表20150826定稿（加科技明细）结算后调整 13 7 2" xfId="46338"/>
    <cellStyle name="表标题 3 9 3" xfId="46339"/>
    <cellStyle name="差_咸宁市直2013年政府基建支出预算表（一上) 6 12" xfId="46340"/>
    <cellStyle name="Comma  - Style5 3 3 2" xfId="46341"/>
    <cellStyle name="好_2013年财政收支表（2月8日） 12 5 2" xfId="46342"/>
    <cellStyle name="差_2015年元-12月收支 2 7 6 2" xfId="46343"/>
    <cellStyle name="差_Book1_1 6 8 2" xfId="46344"/>
    <cellStyle name="常规 5 3 2 6 6 2" xfId="46345"/>
    <cellStyle name="Accent6 - 20% 2 13 2" xfId="46346"/>
    <cellStyle name="常规 2 3 6 9" xfId="46347"/>
    <cellStyle name="常规 2 6 2 13" xfId="46348"/>
    <cellStyle name="数字 5 14" xfId="46349"/>
    <cellStyle name="好_元-3月开发区税收收入完成情况表 2 2 5 2" xfId="46350"/>
    <cellStyle name="差_2013年财政收支表（2月8日） 2 7 6" xfId="46351"/>
    <cellStyle name="强调 3 5 4" xfId="46352"/>
    <cellStyle name="常规 2 2 2 7 10 11 2" xfId="46353"/>
    <cellStyle name="Accent6 - 60% 12 6 2" xfId="46354"/>
    <cellStyle name="常规 8 2 11 12 2" xfId="46355"/>
    <cellStyle name="常规 6 2 2 7 2" xfId="46356"/>
    <cellStyle name="好_咸宁市直2013年政府基建支出预算表（一上) 11 14 2" xfId="46357"/>
    <cellStyle name="Comma  - Style4 11 12 2" xfId="46358"/>
    <cellStyle name="Accent5 - 60% 9 12 2" xfId="46359"/>
    <cellStyle name="后继超级链接 10 7" xfId="46360"/>
    <cellStyle name="常规 3 3 6 7 2" xfId="46361"/>
    <cellStyle name="Accent6 - 60% 9 2" xfId="46362"/>
    <cellStyle name="Accent5 - 40% 6 2" xfId="46363"/>
    <cellStyle name="差_2015年开发区收支预算表20150301 10 4 2" xfId="46364"/>
    <cellStyle name="常规 9 3 7 12 2" xfId="46365"/>
    <cellStyle name="常规 2 2 9 2 4 13 2" xfId="46366"/>
    <cellStyle name="后继超链接 3 4 2" xfId="46367"/>
    <cellStyle name="常规 2 10 4 4" xfId="46368"/>
    <cellStyle name="Accent3 - 20% 12" xfId="46369"/>
    <cellStyle name="常规 2 2 2 4 9 7 2" xfId="46370"/>
    <cellStyle name="强调 2 4 13" xfId="46371"/>
    <cellStyle name="常规 2 2 2 5 9 2 2" xfId="46372"/>
    <cellStyle name="Accent6 - 40% 9 6" xfId="46373"/>
    <cellStyle name="Comma  - Style2 9 5 2" xfId="46374"/>
    <cellStyle name="Accent6 - 60% 3 2 5 2" xfId="46375"/>
    <cellStyle name="常规 2 2 6 2 6 7 2" xfId="46376"/>
    <cellStyle name="好_2014年元-12月收支 2 8 10" xfId="46377"/>
    <cellStyle name="Accent3 - 40% 12 7" xfId="46378"/>
    <cellStyle name="差_2015年开发区收支预算表20150301 2 6" xfId="46379"/>
    <cellStyle name="差_2014年元-12月收支 11 6 2" xfId="46380"/>
    <cellStyle name="常规 2 10 6 11 2" xfId="46381"/>
    <cellStyle name="Accent5 7 4 2" xfId="46382"/>
    <cellStyle name="Accent2 - 20% 10 8" xfId="46383"/>
    <cellStyle name="好_元-3月开发区税收收入完成情况表 12 7" xfId="46384"/>
    <cellStyle name="Accent1 - 40% 2 2 3 2" xfId="46385"/>
    <cellStyle name="常规 2 29" xfId="46386"/>
    <cellStyle name="常规 2 34" xfId="46387"/>
    <cellStyle name="Accent1 - 40% 9 7" xfId="46388"/>
    <cellStyle name="差_元-3月开发区税收收入完成情况表 4 9 2" xfId="46389"/>
    <cellStyle name="常规 2 2 9 2 7 5" xfId="46390"/>
    <cellStyle name="常规 2 2 2 3 11 6 2" xfId="46391"/>
    <cellStyle name="Comma  - Style7 11 4" xfId="46392"/>
    <cellStyle name="常规 2 3 12 8" xfId="46393"/>
    <cellStyle name="Comma  - Style6 5 12 3" xfId="46394"/>
    <cellStyle name="Accent5 - 40% 9 2 7" xfId="46395"/>
    <cellStyle name="好_2013年财政收支表（2月8日） 2 8 2 2" xfId="46396"/>
    <cellStyle name="40% - 强调文字颜色 1 7 2" xfId="46397"/>
    <cellStyle name="Accent4 - 40% 2 2 2 2" xfId="46398"/>
    <cellStyle name="Accent1 - 20% 3 11" xfId="46399"/>
    <cellStyle name="差_123 6 8" xfId="46400"/>
    <cellStyle name="常规 4 2 8 2" xfId="46401"/>
    <cellStyle name="好_Book1 7 9 2" xfId="46402"/>
    <cellStyle name="Comma  - Style4 8 15" xfId="46403"/>
    <cellStyle name="强调文字颜色 3 3 2" xfId="46404"/>
    <cellStyle name="常规 5 3 2 5 13 2" xfId="46405"/>
    <cellStyle name="差_财政优惠政策计算表20140527 2 12 5 2" xfId="46406"/>
    <cellStyle name="常规 4 4 3 7" xfId="46407"/>
    <cellStyle name="常规 8 10 15" xfId="46408"/>
    <cellStyle name="常规 2 6 5 9" xfId="46409"/>
    <cellStyle name="Accent5 6 2 2 2" xfId="46410"/>
    <cellStyle name="Accent4 - 60% 8 2 6" xfId="46411"/>
    <cellStyle name="常规 11 2 9 9 2" xfId="46412"/>
    <cellStyle name="差_2012年调整预算 5 6 2" xfId="46413"/>
    <cellStyle name="PSDec 2 4 2" xfId="46414"/>
    <cellStyle name="强调文字颜色 2 2 2" xfId="46415"/>
    <cellStyle name="差_财政优惠政策计算表20140527 2 11 4 2" xfId="46416"/>
    <cellStyle name="差_Book1_1 2 6 7" xfId="46417"/>
    <cellStyle name="常规 4 3 2 7" xfId="46418"/>
    <cellStyle name="常规 6 2 6 9" xfId="46419"/>
    <cellStyle name="Accent1 - 40% 5 7 2" xfId="46420"/>
    <cellStyle name="Accent3 9 5" xfId="46421"/>
    <cellStyle name="常规 2 2 2 5 2 13 2" xfId="46422"/>
    <cellStyle name="Comma  - Style8 9 8 3" xfId="46423"/>
    <cellStyle name="常规 2 3 11" xfId="46424"/>
    <cellStyle name="Comma  - Style2 6 7 2 2" xfId="46425"/>
    <cellStyle name="SHADEDSTORES 15 3 2" xfId="46426"/>
    <cellStyle name="常规 2 2 2 5 3 3" xfId="46427"/>
    <cellStyle name="好_123 14" xfId="46428"/>
    <cellStyle name="常规 17 8 7" xfId="46429"/>
    <cellStyle name="Accent4 - 60% 2 8" xfId="46430"/>
    <cellStyle name="好_2012年调整预算 2 2 12" xfId="46431"/>
    <cellStyle name="20% - 强调文字颜色 3 2 3" xfId="46432"/>
    <cellStyle name="常规 2 8 11 6" xfId="46433"/>
    <cellStyle name="常规 2 6 11 5" xfId="46434"/>
    <cellStyle name="Accent3 2 2" xfId="46435"/>
    <cellStyle name="40% - 强调文字颜色 6 6" xfId="46436"/>
    <cellStyle name="差_2015年开发区收支预算表20150301 5 14 2" xfId="46437"/>
    <cellStyle name="常规 5 6 14" xfId="46438"/>
    <cellStyle name="常规 2 10 10 2 2" xfId="46439"/>
    <cellStyle name="常规 3 11 11 2" xfId="46440"/>
    <cellStyle name="常规 8 2 13 2" xfId="46441"/>
    <cellStyle name="好_财政优惠政策计算表20140527 2 3 12 2" xfId="46442"/>
    <cellStyle name="常规 2 45" xfId="46443"/>
    <cellStyle name="常规 10 2 11 6 2" xfId="46444"/>
    <cellStyle name="常规 2 7 6 5" xfId="46445"/>
    <cellStyle name="差_2014年元-12月收支" xfId="46446"/>
    <cellStyle name="Total 6 5 2" xfId="46447"/>
    <cellStyle name="好_2014年元-12月收支 2 10 3" xfId="46448"/>
    <cellStyle name="常规 16 2 10 2" xfId="46449"/>
    <cellStyle name="常规 7 9 11 2" xfId="46450"/>
    <cellStyle name="Comma  - Style7 10 11 2 2" xfId="46451"/>
    <cellStyle name="Comma  - Style3 12 6 2 2" xfId="46452"/>
    <cellStyle name="Accent6 - 40% 9 14 2" xfId="46453"/>
    <cellStyle name="Accent6 - 60% 7 2 6" xfId="46454"/>
    <cellStyle name="好_2013年财政收支表（2月8日） 11 2" xfId="46455"/>
    <cellStyle name="好_2012-2013年结算140424李爱民 8 9" xfId="46456"/>
    <cellStyle name="好_2015年开发区收支预算表20150826定稿（加科技明细）结算后调整 2 14" xfId="46457"/>
    <cellStyle name="Accent3 14" xfId="46458"/>
    <cellStyle name="Comma  - Style5 6 4 3" xfId="46459"/>
    <cellStyle name="常规 2 2 4 2 7 14" xfId="46460"/>
    <cellStyle name="Accent6 6 4 2 2" xfId="46461"/>
    <cellStyle name="常规 17 12 8" xfId="46462"/>
    <cellStyle name="常规 2 2 5 13" xfId="46463"/>
    <cellStyle name="Accent6 11 6" xfId="46464"/>
    <cellStyle name="差_2014年元-12月收支 10 4 2" xfId="46465"/>
    <cellStyle name="Accent6 - 40% 3 2 6 3" xfId="46466"/>
    <cellStyle name="差_（定稿）2013年开发区区域内税收汇总03版 7 11 2" xfId="46467"/>
    <cellStyle name="常规 5 2 2 8 14" xfId="46468"/>
    <cellStyle name="好_2012-2013年结算140424李爱民 9 4 2" xfId="46469"/>
    <cellStyle name="好_2015年开发区收支预算表20150826定稿（加科技明细）结算后调整 4 8 2" xfId="46470"/>
    <cellStyle name="差_财政优惠政策计算表20140527 8 10" xfId="46471"/>
    <cellStyle name="Comma  - Style6 2 10" xfId="46472"/>
    <cellStyle name="好_咸宁市直2013年政府基建支出预算表（一上) 3 5 2" xfId="46473"/>
    <cellStyle name="常规 7 13 4 2" xfId="46474"/>
    <cellStyle name="强调 2 11 7 2" xfId="46475"/>
    <cellStyle name="Comma  - Style2 3 2 2" xfId="46476"/>
    <cellStyle name="常规 2 20 9" xfId="46477"/>
    <cellStyle name="常规 2 15 9" xfId="46478"/>
    <cellStyle name="t_HVAC Equipment (3) 2 12 2 2" xfId="46479"/>
    <cellStyle name="Accent1 - 60% 9 7" xfId="46480"/>
    <cellStyle name="差_2013年财政收支表（2月8日） 13 3" xfId="46481"/>
    <cellStyle name="好_2015年开发区收支预算表20150301 2 12" xfId="46482"/>
    <cellStyle name="常规 2 2 4 2 3 10 2" xfId="46483"/>
    <cellStyle name="强调 3 6 5 2" xfId="46484"/>
    <cellStyle name="超级链接 7 9" xfId="46485"/>
    <cellStyle name="表标题 11 3 2 2" xfId="46486"/>
    <cellStyle name="差_2012-2013年结算140424李爱民 2 9 6 2" xfId="46487"/>
    <cellStyle name="常规 2 8 6 12 2" xfId="46488"/>
    <cellStyle name="差_2015年开发区收支预算表20150301 2 11 2 2" xfId="46489"/>
    <cellStyle name="常规 18 11 10 2" xfId="46490"/>
    <cellStyle name="强调 2 8 7 2" xfId="46491"/>
    <cellStyle name="常规 2 2 2 2 2 12 2" xfId="46492"/>
    <cellStyle name="Accent2 - 20% 4 3" xfId="46493"/>
    <cellStyle name="强调 3 4 6" xfId="46494"/>
    <cellStyle name="差_2015年开发区收支预算表20150826定稿（加科技明细）结算后调整 2 12 12 2" xfId="46495"/>
    <cellStyle name="常规 2 2 2 4 10 14" xfId="46496"/>
    <cellStyle name="常规 4 4 10" xfId="46497"/>
    <cellStyle name="好_Book1 9 15" xfId="46498"/>
    <cellStyle name="强调文字颜色 5 2 4" xfId="46499"/>
    <cellStyle name="超级链接 6 7 2" xfId="46500"/>
    <cellStyle name="差_咸宁市直2013年政府基建支出预算表（一上) 3 13 2" xfId="46501"/>
    <cellStyle name="Accent2 - 40% 9 2 2 2" xfId="46502"/>
    <cellStyle name="Accent3 - 40% 9 4" xfId="46503"/>
    <cellStyle name="Total 3 2" xfId="46504"/>
    <cellStyle name="Accent4 - 40% 5 2 4 2" xfId="46505"/>
    <cellStyle name="Prefilled 6 6 4" xfId="46506"/>
    <cellStyle name="Accent3 - 40% 11 8 2" xfId="46507"/>
    <cellStyle name="好_（定稿）2013年开发区区域内税收汇总03版 6 7 2" xfId="46508"/>
    <cellStyle name="SHADEDSTORES 2 8" xfId="46509"/>
    <cellStyle name="常规 9 2 5 3" xfId="46510"/>
    <cellStyle name="Accent6 - 60% 9 2 2 2 2" xfId="46511"/>
    <cellStyle name="Comma  - Style4 5 5" xfId="46512"/>
    <cellStyle name="好_Book1_1 2 10 6 2" xfId="46513"/>
    <cellStyle name="Comma  - Style6 4 6 2" xfId="46514"/>
    <cellStyle name="差_Book1_1 2 4 6 2" xfId="46515"/>
    <cellStyle name="常规 2 2 6 3" xfId="46516"/>
    <cellStyle name="好_2012年调整预算 2 22 2" xfId="46517"/>
    <cellStyle name="好_2012年调整预算 2 17 2" xfId="46518"/>
    <cellStyle name="差_咸宁市直2013年政府基建支出预算表（一上) 2 12 7" xfId="46519"/>
    <cellStyle name="好_123 2 8 13 2" xfId="46520"/>
    <cellStyle name="Accent5 3 6 2 2" xfId="46521"/>
    <cellStyle name="常规 2 2 2 5 3 4 2" xfId="46522"/>
    <cellStyle name="Accent6 - 60% 11 5 2" xfId="46523"/>
    <cellStyle name="强调 2 4 4" xfId="46524"/>
    <cellStyle name="常规 2 2 9 2 4 5 2" xfId="46525"/>
    <cellStyle name="表标题 2 2 2 2" xfId="46526"/>
    <cellStyle name="好_2012年调整预算 2 4 7" xfId="46527"/>
    <cellStyle name="Comma  - Style6 12 2" xfId="46528"/>
    <cellStyle name="差_Book1_1 2 12 2" xfId="46529"/>
    <cellStyle name="常规 2 2 13 6" xfId="46530"/>
    <cellStyle name="差_（定稿）2013年开发区区域内税收汇总03版 6 5" xfId="46531"/>
    <cellStyle name="常规 2 2 3 2 9 8" xfId="46532"/>
    <cellStyle name="常规 8 2 11 3" xfId="46533"/>
    <cellStyle name="Accent5 7 12" xfId="46534"/>
    <cellStyle name="差_2015年开发区收支预算表20150826定稿（加科技明细）结算后调整 11 10 2" xfId="46535"/>
    <cellStyle name="常规 2 2 8 2 5 3" xfId="46536"/>
    <cellStyle name="数字 6 14 2" xfId="46537"/>
    <cellStyle name="常规 2 6 3 13 2" xfId="46538"/>
    <cellStyle name="常规 5 14 14 2" xfId="46539"/>
    <cellStyle name="差_2013年财政收支表（2月8日） 2 4 5" xfId="46540"/>
    <cellStyle name="差_2013年财政收支表（2月8日） 5 8" xfId="46541"/>
    <cellStyle name="Comma  - Style3 6 9 2" xfId="46542"/>
    <cellStyle name="Comma  - Style3 5 7 3" xfId="46543"/>
    <cellStyle name="Accent3 - 20% 3 11" xfId="46544"/>
    <cellStyle name="SHADEDSTORES 4 10 2 2" xfId="46545"/>
    <cellStyle name="未定义 2 8 3 2" xfId="46546"/>
    <cellStyle name="好_2015年元-12月收支 2 8 6 2" xfId="46547"/>
    <cellStyle name="好_2015年开发区收支预算表20150301 10 3 2" xfId="46548"/>
    <cellStyle name="Accent5 - 60% 6 5 2" xfId="46549"/>
    <cellStyle name="常规 2 5 10 3" xfId="46550"/>
    <cellStyle name="Accent6 - 40% 11 2 4 2" xfId="46551"/>
    <cellStyle name="表标题 4 8 2 2" xfId="46552"/>
    <cellStyle name="常规 18 5 9 2" xfId="46553"/>
    <cellStyle name="好_2015年开发区收支预算表20150826定稿（加科技明细）结算后调整 10 13" xfId="46554"/>
    <cellStyle name="好_（定稿）2013年开发区区域内税收汇总03版 2 2 4" xfId="46555"/>
    <cellStyle name="Comma  - Style5 12 2 2 2" xfId="46556"/>
    <cellStyle name="Comma  - Style3 2 3" xfId="46557"/>
    <cellStyle name="Accent6 - 20% 3 8 2 2" xfId="46558"/>
    <cellStyle name="好_2014年元-12月收支 11 3 2" xfId="46559"/>
    <cellStyle name="Accent5 5 2 7 2" xfId="46560"/>
    <cellStyle name="强调 1 8 6 2" xfId="46561"/>
    <cellStyle name="差_2012-2013年结算140424李爱民 2 11 10" xfId="46562"/>
    <cellStyle name="超级链接 8 12" xfId="46563"/>
    <cellStyle name="好_财政优惠政策计算表20140527 24" xfId="46564"/>
    <cellStyle name="好_财政优惠政策计算表20140527 19" xfId="46565"/>
    <cellStyle name="好_元-3月开发区税收收入完成情况表 2 13 2" xfId="46566"/>
    <cellStyle name="差_（定稿）2013年开发区区域内税收汇总03版 2 5" xfId="46567"/>
    <cellStyle name="常规 2 2 3 2 5 8" xfId="46568"/>
    <cellStyle name="Comma  - Style3 9 12 3" xfId="46569"/>
    <cellStyle name="常规 2 2 2 6 12 11" xfId="46570"/>
    <cellStyle name="Comma  - Style3 4 6" xfId="46571"/>
    <cellStyle name="Comma  - Style8 6 5 2 2" xfId="46572"/>
    <cellStyle name="差_2012-2013年结算140424李爱民 2 10 10 2" xfId="46573"/>
    <cellStyle name="常规 2 2 2 3 11 2" xfId="46574"/>
    <cellStyle name="差_咸宁市直2013年政府基建支出预算表（一上) 12 13" xfId="46575"/>
    <cellStyle name="Comma  - Style3 2 8 2 2" xfId="46576"/>
    <cellStyle name="SHADEDSTORES 3 2 6" xfId="46577"/>
    <cellStyle name="好_2015年开发区收支预算表20150826定稿（加科技明细）结算后调整 10 7 2" xfId="46578"/>
    <cellStyle name="常规 14 2 6 14" xfId="46579"/>
    <cellStyle name="好_元-3月开发区税收收入完成情况表 2 11 12" xfId="46580"/>
    <cellStyle name="常规 2 9 12 7" xfId="46581"/>
    <cellStyle name="小数 7 3 2" xfId="46582"/>
    <cellStyle name="好_2015年开发区收支预算表20150826定稿（加科技明细）结算后调整 2 4 13" xfId="46583"/>
    <cellStyle name="常规 7 2 11 6" xfId="46584"/>
    <cellStyle name="Accent4 - 40% 8 6" xfId="46585"/>
    <cellStyle name="差_2014年元-12月收支 7 7 2" xfId="46586"/>
    <cellStyle name="差_咸宁市直2013年政府基建支出预算表（一上) 2 4 8 2" xfId="46587"/>
    <cellStyle name="Accent4 - 40% 6 15" xfId="46588"/>
    <cellStyle name="差_咸宁市直2013年政府基建支出预算表（一上) 7 4 2" xfId="46589"/>
    <cellStyle name="Accent6 - 60% 3" xfId="46590"/>
    <cellStyle name="常规 2 2 7 2 3 5 2" xfId="46591"/>
    <cellStyle name="Comma  - Style4 12 13 2 2" xfId="46592"/>
    <cellStyle name="常规 2 2 3 2 8 12 2" xfId="46593"/>
    <cellStyle name="常规 6 2 8 6" xfId="46594"/>
    <cellStyle name="Accent6 9 3 2 2" xfId="46595"/>
    <cellStyle name="好_2015年开发区收支预算表20150826定稿（加科技明细）结算后调整 12 3" xfId="46596"/>
    <cellStyle name="Comma  - Style8 5 4 3" xfId="46597"/>
    <cellStyle name="Accent2 - 40% 4 14" xfId="46598"/>
    <cellStyle name="好_Book1_1 12 8" xfId="46599"/>
    <cellStyle name="Comma  - Style4 2 8 2" xfId="46600"/>
    <cellStyle name="强调 3 2 11 2" xfId="46601"/>
    <cellStyle name="差_2015年开发区收支预算表20150826定稿（加科技明细）结算后调整 8" xfId="46602"/>
    <cellStyle name="常规 4 2 3 15" xfId="46603"/>
    <cellStyle name="好_2015年开发区收支预算表20150301 2 10 13" xfId="46604"/>
    <cellStyle name="常规 2 2 5 2 5 13 2" xfId="46605"/>
    <cellStyle name="好_2014年元-12月收支 9 10 2" xfId="46606"/>
    <cellStyle name="Comma  - Style1 8 9 2" xfId="46607"/>
    <cellStyle name="好_（定稿）2013年开发区区域内税收汇总03版 2 6 10 2" xfId="46608"/>
    <cellStyle name="差_（定稿）2013年开发区区域内税收汇总03版 2 5 9 2" xfId="46609"/>
    <cellStyle name="好_财政优惠政策计算表20140527 2 8 2" xfId="46610"/>
    <cellStyle name="强调 3 10 6" xfId="46611"/>
    <cellStyle name="常规 8 12 3" xfId="46612"/>
    <cellStyle name="常规 5 3 2 5" xfId="46613"/>
    <cellStyle name="常规 7 2 6 7" xfId="46614"/>
    <cellStyle name="好_2013年财政收支表（2月8日） 2 8 11 2" xfId="46615"/>
    <cellStyle name="好_财政优惠政策计算表20140527 2 3 7" xfId="46616"/>
    <cellStyle name="差_元-3月开发区税收收入完成情况表 2 2 2 2" xfId="46617"/>
    <cellStyle name="常规 2 2 2 7 22 2" xfId="46618"/>
    <cellStyle name="常规 2 2 2 7 17 2" xfId="46619"/>
    <cellStyle name="好_2012-2013年结算140424李爱民 2 10 13" xfId="46620"/>
    <cellStyle name="常规 2 19 4" xfId="46621"/>
    <cellStyle name="差_（定稿）2013年开发区区域内税收汇总03版 8 12 2" xfId="46622"/>
    <cellStyle name="标题 4 2 6 2" xfId="46623"/>
    <cellStyle name="Comma  - Style1 10 11 2 2" xfId="46624"/>
    <cellStyle name="Accent2 - 40% 3 11 2" xfId="46625"/>
    <cellStyle name="货币 2 5" xfId="46626"/>
    <cellStyle name="差_2015年开发区收支预算表20150826定稿（加科技明细）结算后调整 3 4 2" xfId="46627"/>
    <cellStyle name="Comma  - Style7 6 9" xfId="46628"/>
    <cellStyle name="Accent5 - 60% 5 3 2 2" xfId="46629"/>
    <cellStyle name="Accent5 4 2 2 2 2" xfId="46630"/>
    <cellStyle name="好_元-3月开发区税收收入完成情况表 12 6 2" xfId="46631"/>
    <cellStyle name="差_财政优惠政策计算表20140527 2 3 2 2" xfId="46632"/>
    <cellStyle name="常规 2 2 2 2 3 11" xfId="46633"/>
    <cellStyle name="常规 4 2 12 5 2" xfId="46634"/>
    <cellStyle name="Accent6 - 40% 5 12" xfId="46635"/>
    <cellStyle name="常规 2 2 2 8 10 12 2" xfId="46636"/>
    <cellStyle name="Comma  - Style3 12 4" xfId="46637"/>
    <cellStyle name="差_（定稿）2013年开发区区域内税收汇总03版 2 12 7" xfId="46638"/>
    <cellStyle name="Accent6 - 40% 10 2 5" xfId="46639"/>
    <cellStyle name="常规 10 2 7 2 2" xfId="46640"/>
    <cellStyle name="差_2014年元-12月收支 2 2 14 2" xfId="46641"/>
    <cellStyle name="常规 2 2 2 10 2 9 2" xfId="46642"/>
    <cellStyle name="Accent6 - 60% 11 12 2 2" xfId="46643"/>
    <cellStyle name="强调 2 3 12 2" xfId="46644"/>
    <cellStyle name="好_2015年元-12月收支 10 9 2" xfId="46645"/>
    <cellStyle name="Accent6 - 20% 4 2 7 2" xfId="46646"/>
    <cellStyle name="好_（定稿）2013年开发区区域内税收汇总03版 2 7 4 2" xfId="46647"/>
    <cellStyle name="Accent6 - 20% 21 2 2" xfId="46648"/>
    <cellStyle name="Accent6 - 20% 16 2 2" xfId="46649"/>
    <cellStyle name="常规 4 3 12 14" xfId="46650"/>
    <cellStyle name="常规 13 13" xfId="46651"/>
    <cellStyle name="差_元-3月开发区税收收入完成情况表 8 13 2" xfId="46652"/>
    <cellStyle name="常规 9 3 5 13" xfId="46653"/>
    <cellStyle name="常规 8 2 10 3 2" xfId="46654"/>
    <cellStyle name="差_Book1_1 13 13" xfId="46655"/>
    <cellStyle name="常规 2 2 2 9 10 3" xfId="46656"/>
    <cellStyle name="Comma  - Style4 12" xfId="46657"/>
    <cellStyle name="SHADEDSTORES 16 4" xfId="46658"/>
    <cellStyle name="超级链接 25" xfId="46659"/>
    <cellStyle name="常规 2 9 7 3" xfId="46660"/>
    <cellStyle name="差_123 10 4" xfId="46661"/>
    <cellStyle name="差_2015年元-12月收支 8 10" xfId="46662"/>
    <cellStyle name="常规 16 2 8 7" xfId="46663"/>
    <cellStyle name="常规 7 10 5" xfId="46664"/>
    <cellStyle name="Accent6 8 2 4 2 2" xfId="46665"/>
    <cellStyle name="好_2014年元-12月收支 5 8" xfId="46666"/>
    <cellStyle name="好_2012年调整预算 2 7 7 2" xfId="46667"/>
    <cellStyle name="差_元-3月开发区税收收入完成情况表 2 5 12" xfId="46668"/>
    <cellStyle name="好_2014年元-12月收支 9" xfId="46669"/>
    <cellStyle name="差_元-3月开发区税收收入完成情况表 5 15" xfId="46670"/>
    <cellStyle name="Accent6 8 8 2 2" xfId="46671"/>
    <cellStyle name="Accent4 - 60% 7 3" xfId="46672"/>
    <cellStyle name="常规 5 13 2" xfId="46673"/>
    <cellStyle name="常规 8 8 7" xfId="46674"/>
    <cellStyle name="差_2015年开发区收支预算表20150301 3 11 2" xfId="46675"/>
    <cellStyle name="常规 2 8 7 8" xfId="46676"/>
    <cellStyle name="regstoresfromspecstores 8 2 2" xfId="46677"/>
    <cellStyle name="Accent4 - 20% 2 13" xfId="46678"/>
    <cellStyle name="常规 2 2 2 2 6 8 2" xfId="46679"/>
    <cellStyle name="强调 3 12 2" xfId="46680"/>
    <cellStyle name="常规 2 2 2 6 5 8" xfId="46681"/>
    <cellStyle name="常规 10 2 11 13 2" xfId="46682"/>
    <cellStyle name="常规 11 2 2 10 2" xfId="46683"/>
    <cellStyle name="后继超链接 11 4" xfId="46684"/>
    <cellStyle name="差_财政优惠政策计算表20140527 2 8 9" xfId="46685"/>
    <cellStyle name="差_2015年开发区收支预算表20150301 2 5 2 2" xfId="46686"/>
    <cellStyle name="Comma  - Style5 2 12 2" xfId="46687"/>
    <cellStyle name="Comma  - Style3 17 2" xfId="46688"/>
    <cellStyle name="Comma  - Style3 22 2" xfId="46689"/>
    <cellStyle name="Accent6 - 40% 6 10" xfId="46690"/>
    <cellStyle name="好_123 2 7 4 2" xfId="46691"/>
    <cellStyle name="Accent6 - 40% 11 2 4" xfId="46692"/>
    <cellStyle name="常规 2 2 2 3 9 11" xfId="46693"/>
    <cellStyle name="Input Cells 12 2" xfId="46694"/>
    <cellStyle name="差_财政优惠政策计算表20140527 2 9 7 2" xfId="46695"/>
    <cellStyle name="Comma  - Style7 11 8 3" xfId="46696"/>
    <cellStyle name="Accent5 - 40% 10 13 2" xfId="46697"/>
    <cellStyle name="常规 2 2 8 2 9 2" xfId="46698"/>
    <cellStyle name="货币 2 10 11 2" xfId="46699"/>
    <cellStyle name="好_2015年开发区收支预算表20150826定稿（加科技明细）结算后调整 11 9 2" xfId="46700"/>
    <cellStyle name="Accent6 - 40% 7 2 4 2 2" xfId="46701"/>
    <cellStyle name="Comma  - Style1 5 8 3" xfId="46702"/>
    <cellStyle name="常规 6 11 2" xfId="46703"/>
    <cellStyle name="差_2015年开发区收支预算表20150301 12 9 2" xfId="46704"/>
    <cellStyle name="常规 3 7 14 2" xfId="46705"/>
    <cellStyle name="常规 2 16 12 2" xfId="46706"/>
    <cellStyle name="常规 2 21 12 2" xfId="46707"/>
    <cellStyle name="差_2013年财政收支表（2月8日） 2 11 9 2" xfId="46708"/>
    <cellStyle name="Accent3 - 40% 8 2 3 2" xfId="46709"/>
    <cellStyle name="Accent2 - 20% 6 2 6" xfId="46710"/>
    <cellStyle name="常规 17 6 4" xfId="46711"/>
    <cellStyle name="后继超级链接 5 14" xfId="46712"/>
    <cellStyle name="Comma  - Style5 12 5 2 2" xfId="46713"/>
    <cellStyle name="常规 17 24 2" xfId="46714"/>
    <cellStyle name="常规 17 19 2" xfId="46715"/>
    <cellStyle name="Comma  - Style6 2 3" xfId="46716"/>
    <cellStyle name="强调 2 2 11 2" xfId="46717"/>
    <cellStyle name="好_（定稿）2013年开发区区域内税收汇总03版 2 2 3 2" xfId="46718"/>
    <cellStyle name="好_元-3月开发区税收收入完成情况表 2 8 5 2" xfId="46719"/>
    <cellStyle name="好_2012年调整预算 9 4" xfId="46720"/>
    <cellStyle name="常规 4 3 12 12" xfId="46721"/>
    <cellStyle name="Comma  - Style2 14 2" xfId="46722"/>
    <cellStyle name="常规 2 2 8 2 7 8 2" xfId="46723"/>
    <cellStyle name="好_财政优惠政策计算表20140527 2 12 2" xfId="46724"/>
    <cellStyle name="差_Book1_1 13 6 2" xfId="46725"/>
    <cellStyle name="差_财政优惠政策计算表20140527 2 3 13 2" xfId="46726"/>
    <cellStyle name="常规 9 2 11 4" xfId="46727"/>
    <cellStyle name="小数 11 7" xfId="46728"/>
    <cellStyle name="常规 8 9 2" xfId="46729"/>
    <cellStyle name="常规 2 4 11 7 2" xfId="46730"/>
    <cellStyle name="Comma [0] 2 7" xfId="46731"/>
    <cellStyle name="差_2015年开发区收支预算表20150301 13 7" xfId="46732"/>
    <cellStyle name="好_Book1 7 15" xfId="46733"/>
    <cellStyle name="常规 4 2 10" xfId="46734"/>
    <cellStyle name="差_（定稿）2013年开发区区域内税收汇总03版 10 5" xfId="46735"/>
    <cellStyle name="常规 3 3 4 4 2" xfId="46736"/>
    <cellStyle name="差_2015年开发区收支预算表20150301 2 18 2" xfId="46737"/>
    <cellStyle name="差_2015年开发区收支预算表20150301 2 23 2" xfId="46738"/>
    <cellStyle name="未定义 7" xfId="46739"/>
    <cellStyle name="小数 5 13" xfId="46740"/>
    <cellStyle name="好_Book1_1 2 6 3" xfId="46741"/>
    <cellStyle name="好_123 2 4 11 2" xfId="46742"/>
    <cellStyle name="常规 2 2 3 2 3 9 2" xfId="46743"/>
    <cellStyle name="_ET_STYLE_NoName_00__Book1_1" xfId="46744"/>
    <cellStyle name="好_123 2 6 3 2" xfId="46745"/>
    <cellStyle name="Comma  - Style2 7 6 2 2" xfId="46746"/>
    <cellStyle name="好_财政优惠政策计算表20140527 2 6 12 2" xfId="46747"/>
    <cellStyle name="小数 12 14" xfId="46748"/>
    <cellStyle name="常规 7 12 13 2" xfId="46749"/>
    <cellStyle name="常规 17 7 8 2" xfId="46750"/>
    <cellStyle name="entry box 2 2 4" xfId="46751"/>
    <cellStyle name="好_2015年开发区收支预算表20150826定稿（加科技明细）结算后调整 2 12 13" xfId="46752"/>
    <cellStyle name="常规 5 3 2 5 13" xfId="46753"/>
    <cellStyle name="Accent2 - 20% 5 15" xfId="46754"/>
    <cellStyle name="强调文字颜色 3 3" xfId="46755"/>
    <cellStyle name="差_2012-2013年结算140424李爱民 2 7 10" xfId="46756"/>
    <cellStyle name="差_2014年元-12月收支 2 12 12" xfId="46757"/>
    <cellStyle name="Accent6 - 20% 9 13 2" xfId="46758"/>
    <cellStyle name="常规 10 3 12 9 2" xfId="46759"/>
    <cellStyle name="好_元-3月开发区税收收入完成情况表 2 7 12 2" xfId="46760"/>
    <cellStyle name="常规 2 5 6 6 2" xfId="46761"/>
    <cellStyle name="常规 3 3 11 8 2" xfId="46762"/>
    <cellStyle name="常规 2 2 2 3 3" xfId="46763"/>
    <cellStyle name="常规 2 7 11" xfId="46764"/>
    <cellStyle name="差_2015年开发区收支预算表20150826定稿（加科技明细）结算后调整 4 6 2" xfId="46765"/>
    <cellStyle name="Accent6 6 2 4" xfId="46766"/>
    <cellStyle name="差_2015年元-12月收支 10 6" xfId="46767"/>
    <cellStyle name="好_2015年开发区收支预算表20150301 2 12 11" xfId="46768"/>
    <cellStyle name="SHADEDSTORES 5 3 3" xfId="46769"/>
    <cellStyle name="常规 4 4 8 8" xfId="46770"/>
    <cellStyle name="常规 2 5 4 6" xfId="46771"/>
    <cellStyle name="差_2015年开发区收支预算表20150826定稿（加科技明细）结算后调整 13 13" xfId="46772"/>
    <cellStyle name="常规 10 5 9 2" xfId="46773"/>
    <cellStyle name="Accent1 6 10" xfId="46774"/>
    <cellStyle name="Comma  - Style1 7 13" xfId="46775"/>
    <cellStyle name="差_2014年元-12月收支 8 8" xfId="46776"/>
    <cellStyle name="Accent2 - 20% 10" xfId="46777"/>
    <cellStyle name="常规 2 2 2 6 6 11" xfId="46778"/>
    <cellStyle name="Accent5 - 40% 9 3 2" xfId="46779"/>
    <cellStyle name="常规 2 3 4 10 2" xfId="46780"/>
    <cellStyle name="差_2015年开发区收支预算表20150301 2 8 14 2" xfId="46781"/>
    <cellStyle name="Comma  - Style7 11 6 2" xfId="46782"/>
    <cellStyle name="Accent5 - 20% 20 2" xfId="46783"/>
    <cellStyle name="Accent5 - 20% 15 2" xfId="46784"/>
    <cellStyle name="Accent4 - 20% 3 2 2 2" xfId="46785"/>
    <cellStyle name="强调 1 2 14" xfId="46786"/>
    <cellStyle name="好_2014年元-12月收支 13 10" xfId="46787"/>
    <cellStyle name="Accent6 - 20% 3 6" xfId="46788"/>
    <cellStyle name="常规 2 2 2 2 10 2" xfId="46789"/>
    <cellStyle name="好_2015年元-12月收支 2 10 3 2" xfId="46790"/>
    <cellStyle name="差_2013年财政收支表（2月8日） 2 5 10" xfId="46791"/>
    <cellStyle name="标题 1 2 6" xfId="46792"/>
    <cellStyle name="Accent6 - 60% 9 7 2" xfId="46793"/>
    <cellStyle name="差_2015年开发区收支预算表20150301 2 8 6" xfId="46794"/>
    <cellStyle name="常规 12 2 6 12 2" xfId="46795"/>
    <cellStyle name="常规 10 4 7" xfId="46796"/>
    <cellStyle name="常规 2 2 6 2 10 2" xfId="46797"/>
    <cellStyle name="差_咸宁市直2013年政府基建支出预算表（一上) 2 9 12" xfId="46798"/>
    <cellStyle name="表标题 2 3" xfId="46799"/>
    <cellStyle name="超级链接 10 6" xfId="46800"/>
    <cellStyle name="差_Book1_1 8 11 2" xfId="46801"/>
    <cellStyle name="差_（定稿）2013年开发区区域内税收汇总03版 4 13 2" xfId="46802"/>
    <cellStyle name="常规 2 2 2 8 4 6" xfId="46803"/>
    <cellStyle name="超级链接 2 3" xfId="46804"/>
    <cellStyle name="差_元-3月开发区税收收入完成情况表 2 8 10 2" xfId="46805"/>
    <cellStyle name="Comma  - Style8 10 11 2" xfId="46806"/>
    <cellStyle name="Comma  - Style2 11 10 2 2" xfId="46807"/>
    <cellStyle name="差_2013年财政收支表（2月8日） 4 3" xfId="46808"/>
    <cellStyle name="常规 2 2 2 6 3" xfId="46809"/>
    <cellStyle name="Accent2 - 20% 4 9" xfId="46810"/>
    <cellStyle name="输入 3" xfId="46811"/>
    <cellStyle name="Comma  - Style4 4 6 2 2" xfId="46812"/>
    <cellStyle name="Accent4 - 40% 2 7" xfId="46813"/>
    <cellStyle name="差_2012年调整预算 2 3 8" xfId="46814"/>
    <cellStyle name="Accent1 - 40% 3 5" xfId="46815"/>
    <cellStyle name="差_2015年开发区收支预算表20150301 2 8 13" xfId="46816"/>
    <cellStyle name="常规 10 26" xfId="46817"/>
    <cellStyle name="差_2015年开发区收支预算表20150826定稿（加科技明细）结算后调整 6 12" xfId="46818"/>
    <cellStyle name="好_财政优惠政策计算表20140527 5 13 2" xfId="46819"/>
    <cellStyle name="好_2015年开发区收支预算表20150826定稿（加科技明细）结算后调整 2 5 11 2" xfId="46820"/>
    <cellStyle name="差_元-3月开发区税收收入完成情况表 21" xfId="46821"/>
    <cellStyle name="差_元-3月开发区税收收入完成情况表 16" xfId="46822"/>
    <cellStyle name="Accent2 - 40% 8 2 5 2" xfId="46823"/>
    <cellStyle name="Comma  - Style2 11 3 2" xfId="46824"/>
    <cellStyle name="常规 2 2 6 2 5 11" xfId="46825"/>
    <cellStyle name="常规 2 2 2 2 9 5 2" xfId="46826"/>
    <cellStyle name="Accent5 - 60% 9 2 5 2" xfId="46827"/>
    <cellStyle name="好_2014年元-12月收支 9 13" xfId="46828"/>
    <cellStyle name="好_2015年元-12月收支 5 4 2" xfId="46829"/>
    <cellStyle name="Comma  - Style8 4 13 2 2" xfId="46830"/>
    <cellStyle name="Comma  - Style8 2 11 2" xfId="46831"/>
    <cellStyle name="Comma  - Style1 6 4 2" xfId="46832"/>
    <cellStyle name="Accent2 - 40% 11 2 2" xfId="46833"/>
    <cellStyle name="差_123 4 2 2" xfId="46834"/>
    <cellStyle name="常规 2 2 2 5 2 5 2" xfId="46835"/>
    <cellStyle name="好_Book1 8 7 2" xfId="46836"/>
    <cellStyle name="常规 4 3 6 2" xfId="46837"/>
    <cellStyle name="常规 5 3 2 2 8 2" xfId="46838"/>
    <cellStyle name="好_2012年调整预算 3" xfId="46839"/>
    <cellStyle name="Accent6 - 40% 2 11 2 2" xfId="46840"/>
    <cellStyle name="差_2015年元-12月收支 13 4 2" xfId="46841"/>
    <cellStyle name="好_2015年开发区收支预算表20150301 3 10" xfId="46842"/>
    <cellStyle name="Comma  - Style5 7 4 3" xfId="46843"/>
    <cellStyle name="Accent6 6 5 2 2" xfId="46844"/>
    <cellStyle name="常规 2 2 2 10 2 10 2" xfId="46845"/>
    <cellStyle name="Accent4 - 40% 4 2 5 2" xfId="46846"/>
    <cellStyle name="常规 8 2 6 11" xfId="46847"/>
    <cellStyle name="entry box 3 7" xfId="46848"/>
    <cellStyle name="常规 11 2 2 7 2" xfId="46849"/>
    <cellStyle name="SHADEDSTORES 2 8 3" xfId="46850"/>
    <cellStyle name="Accent6 - 20% 6 13 2 2" xfId="46851"/>
    <cellStyle name="差_元-3月开发区税收收入完成情况表 2 7 7" xfId="46852"/>
    <cellStyle name="常规 3 3 6 9 2" xfId="46853"/>
    <cellStyle name="未定义 2 7 4 2" xfId="46854"/>
    <cellStyle name="好_2015年元-12月收支 2 7 7 2" xfId="46855"/>
    <cellStyle name="差_Book1 5 6" xfId="46856"/>
    <cellStyle name="好_2015年开发区收支预算表20150826定稿（加科技明细）结算后调整 4 13" xfId="46857"/>
    <cellStyle name="Accent5 13" xfId="46858"/>
    <cellStyle name="好_2013年财政收支表（2月8日） 2 8 4" xfId="46859"/>
    <cellStyle name="差_2014年元-12月收支 4 5 2" xfId="46860"/>
    <cellStyle name="好_2014年元-12月收支 2 3 4 2" xfId="46861"/>
    <cellStyle name="常规 5 3 8" xfId="46862"/>
    <cellStyle name="Accent6 - 60% 6 9 2" xfId="46863"/>
    <cellStyle name="常规 2 2 2 7 4 10 2" xfId="46864"/>
    <cellStyle name="强调 2 6 10" xfId="46865"/>
    <cellStyle name="表标题 3 5 4" xfId="46866"/>
    <cellStyle name="Accent4 - 20% 7 4" xfId="46867"/>
    <cellStyle name="常规 5 2 11" xfId="46868"/>
    <cellStyle name="差_财政优惠政策计算表20140527 2 5 14" xfId="46869"/>
    <cellStyle name="差_2012-2013年结算140424李爱民 8 3" xfId="46870"/>
    <cellStyle name="好_Book1_1 3 2 2" xfId="46871"/>
    <cellStyle name="常规 15 7" xfId="46872"/>
    <cellStyle name="常规 20 7" xfId="46873"/>
    <cellStyle name="常规 2 2 2 3 7 13 2" xfId="46874"/>
    <cellStyle name="好_财政优惠政策计算表20140527 2 8" xfId="46875"/>
    <cellStyle name="差_咸宁市直2013年政府基建支出预算表（一上) 2 11 11 2" xfId="46876"/>
    <cellStyle name="Comma  - Style1 17" xfId="46877"/>
    <cellStyle name="Comma  - Style1 22" xfId="46878"/>
    <cellStyle name="差_2015年元-12月收支 11 8" xfId="46879"/>
    <cellStyle name="好_2012年调整预算 13 10" xfId="46880"/>
    <cellStyle name="好_2012-2013年结算140424李爱民 2 4 6" xfId="46881"/>
    <cellStyle name="好_Book1 21" xfId="46882"/>
    <cellStyle name="好_Book1 16" xfId="46883"/>
    <cellStyle name="常规 2 2 5 2 2 7" xfId="46884"/>
    <cellStyle name="差_咸宁市直2013年政府基建支出预算表（一上) 2 6 6" xfId="46885"/>
    <cellStyle name="Accent5 - 20% 5 5 2" xfId="46886"/>
    <cellStyle name="差_2015年元-12月收支 2 3 12 2" xfId="46887"/>
    <cellStyle name="常规 2 10 8 5 2" xfId="46888"/>
    <cellStyle name="Accent5 - 40% 10 2 4 2" xfId="46889"/>
    <cellStyle name="Accent5 18" xfId="46890"/>
    <cellStyle name="Accent5 23" xfId="46891"/>
    <cellStyle name="差_2015年开发区收支预算表20150301 8 5" xfId="46892"/>
    <cellStyle name="Accent2 - 20% 11 10 2" xfId="46893"/>
    <cellStyle name="Accent4 - 20% 2 2 3 2" xfId="46894"/>
    <cellStyle name="好_元-3月开发区税收收入完成情况表 10 14" xfId="46895"/>
    <cellStyle name="好_Book1_1 2 2 12" xfId="46896"/>
    <cellStyle name="Accent2 - 20% 11 5" xfId="46897"/>
    <cellStyle name="Accent2 - 20% 5 8 2" xfId="46898"/>
    <cellStyle name="常规 2 2 2 2 8 10" xfId="46899"/>
    <cellStyle name="_ET_STYLE_NoName_00__Book1_1 6 4" xfId="46900"/>
    <cellStyle name="常规 15 2 5 14" xfId="46901"/>
    <cellStyle name="强调 1 2 7 2" xfId="46902"/>
    <cellStyle name="常规 2 3 2 4" xfId="46903"/>
    <cellStyle name="Comma  - Style6 5 2 3" xfId="46904"/>
    <cellStyle name="常规 4 2 6 6" xfId="46905"/>
    <cellStyle name="常规 6 9 10 2" xfId="46906"/>
    <cellStyle name="Prefilled 5 4 2" xfId="46907"/>
    <cellStyle name="常规 2 2 9 2 2 9 2" xfId="46908"/>
    <cellStyle name="Accent5 - 60% 9 15" xfId="46909"/>
    <cellStyle name="Comma  - Style4 11 15" xfId="46910"/>
    <cellStyle name="常规 2 6 12 10" xfId="46911"/>
    <cellStyle name="常规 7 2 6 6 2" xfId="46912"/>
    <cellStyle name="差_2015年元-12月收支 2 5 2" xfId="46913"/>
    <cellStyle name="常规 2 2 8 2 8 6" xfId="46914"/>
    <cellStyle name="SHADEDSTORES 4 2 5 2 2" xfId="46915"/>
    <cellStyle name="常规 9_财政优惠政策计算表20140527" xfId="46916"/>
    <cellStyle name="Accent1 - 60% 11 2" xfId="46917"/>
    <cellStyle name="Accent5 - 40% 5 2 6 2" xfId="46918"/>
    <cellStyle name="常规 5 9 2" xfId="46919"/>
    <cellStyle name="Accent5 - 20% 9 14" xfId="46920"/>
    <cellStyle name="好_2012年调整预算 8 7 2" xfId="46921"/>
    <cellStyle name="差_Book1 8 5 2" xfId="46922"/>
    <cellStyle name="regstoresfromspecstores 6 2 2" xfId="46923"/>
    <cellStyle name="Accent6 - 20% 10 12 3" xfId="46924"/>
    <cellStyle name="Comma  - Style4 2 5 2 2" xfId="46925"/>
    <cellStyle name="差_元-3月开发区税收收入完成情况表 2 12 8 2" xfId="46926"/>
    <cellStyle name="Accent4 4" xfId="46927"/>
    <cellStyle name="常规 15 2 9 10" xfId="46928"/>
    <cellStyle name="常规 6 2 5 4" xfId="46929"/>
    <cellStyle name="常规 2 2 2 4 4 5" xfId="46930"/>
    <cellStyle name="常规 10 2 5 3 2" xfId="46931"/>
    <cellStyle name="差_2012年调整预算 4 13" xfId="46932"/>
    <cellStyle name="常规 2 2 7 2 3 2 2" xfId="46933"/>
    <cellStyle name="好_2015年开发区收支预算表20150826定稿（加科技明细）结算后调整 2 5 13" xfId="46934"/>
    <cellStyle name="小数 7 8 2" xfId="46935"/>
    <cellStyle name="常规 7 2 10 9 2" xfId="46936"/>
    <cellStyle name="好_元-3月开发区税收收入完成情况表 7 7 2" xfId="46937"/>
    <cellStyle name="Accent4 - 40% 7 9 2" xfId="46938"/>
    <cellStyle name="Accent6 - 20% 10 2 3" xfId="46939"/>
    <cellStyle name="Comma  - Style3 4 6 3" xfId="46940"/>
    <cellStyle name="Accent6 4 2 4 2" xfId="46941"/>
    <cellStyle name="常规 2 2 4 2 5 4" xfId="46942"/>
    <cellStyle name="常规 7 5 3" xfId="46943"/>
    <cellStyle name="常规 3 3 6 12 2" xfId="46944"/>
    <cellStyle name="好_2012年调整预算 2 11 11 2" xfId="46945"/>
    <cellStyle name="差_2012年调整预算 2 3 12 2" xfId="46946"/>
    <cellStyle name="Accent2 - 40% 5 2 3 2" xfId="46947"/>
    <cellStyle name="Accent3 - 40% 3 9 2" xfId="46948"/>
    <cellStyle name="Accent5 5 7" xfId="46949"/>
    <cellStyle name="Header2 3 2 4" xfId="46950"/>
    <cellStyle name="Accent5 3 11 2 2" xfId="46951"/>
    <cellStyle name="货币 2 12 14" xfId="46952"/>
    <cellStyle name="差_2012年调整预算 8 9" xfId="46953"/>
    <cellStyle name="好_2012-2013年结算140424李爱民 5 14" xfId="46954"/>
    <cellStyle name="常规 4 3 6 12" xfId="46955"/>
    <cellStyle name="数字 9 8 2" xfId="46956"/>
    <cellStyle name="常规 2 12 2 2" xfId="46957"/>
    <cellStyle name="Comma  - Style2 4 2" xfId="46958"/>
    <cellStyle name="Comma  - Style1 3 13 3" xfId="46959"/>
    <cellStyle name="常规 2 2 4 2 11 2" xfId="46960"/>
    <cellStyle name="好_2015年开发区收支预算表20150301 2" xfId="46961"/>
    <cellStyle name="常规 2 2 9 2 4 9 2" xfId="46962"/>
    <cellStyle name="后继超链接 12 7" xfId="46963"/>
    <cellStyle name="Accent5 2 2 2 2 2" xfId="46964"/>
    <cellStyle name="常规 2 10 9 7" xfId="46965"/>
    <cellStyle name="好_2015年开发区收支预算表20150301 2 8 10" xfId="46966"/>
    <cellStyle name="Accent3 9" xfId="46967"/>
    <cellStyle name="小数 8 7 2" xfId="46968"/>
    <cellStyle name="Accent1 7 14" xfId="46969"/>
    <cellStyle name="常规 7 2 11 8 2" xfId="46970"/>
    <cellStyle name="好_元-3月开发区税收收入完成情况表 8 6 2" xfId="46971"/>
    <cellStyle name="Accent4 - 40% 8 8 2" xfId="46972"/>
    <cellStyle name="好_2012年调整预算 10 6" xfId="46973"/>
    <cellStyle name="常规 2 2 2 4 6 13 2" xfId="46974"/>
    <cellStyle name="差_咸宁市直2013年政府基建支出预算表（一上) 2 7 14 2" xfId="46975"/>
    <cellStyle name="强调 3 4 13" xfId="46976"/>
    <cellStyle name="好_2014年元-12月收支 8 4" xfId="46977"/>
    <cellStyle name="Accent6 - 40% 10 2 2 2 2" xfId="46978"/>
    <cellStyle name="好_2014年元-12月收支 7 2 2" xfId="46979"/>
    <cellStyle name="常规 8 13 8 2" xfId="46980"/>
    <cellStyle name="强调 2 4 2 2" xfId="46981"/>
    <cellStyle name="强调文字颜色 6 4" xfId="46982"/>
    <cellStyle name="Comma  - Style1 11 8 2 2" xfId="46983"/>
    <cellStyle name="常规 2 2 5 2 6 11 2" xfId="46984"/>
    <cellStyle name="Accent6 - 40% 7 12 3" xfId="46985"/>
    <cellStyle name="Accent4 - 20% 6 8 2" xfId="46986"/>
    <cellStyle name="PSDate 3 3" xfId="46987"/>
    <cellStyle name="Accent2 - 20% 9 2 3" xfId="46988"/>
    <cellStyle name="好_2015年开发区收支预算表20150301 10 11" xfId="46989"/>
    <cellStyle name="好_元-3月开发区税收收入完成情况表 11 10" xfId="46990"/>
    <cellStyle name="Accent6 - 40% 2 4 3" xfId="46991"/>
    <cellStyle name="常规 5 5 4" xfId="46992"/>
    <cellStyle name="常规 3 2 7 2" xfId="46993"/>
    <cellStyle name="_Book1_1 7 6" xfId="46994"/>
    <cellStyle name="好_2015年开发区收支预算表20150301 7 8" xfId="46995"/>
    <cellStyle name="好_2013年财政收支表（2月8日） 12 11 2" xfId="46996"/>
    <cellStyle name="常规 16 2 7 10 2" xfId="46997"/>
    <cellStyle name="常规 10 11 2 2" xfId="46998"/>
    <cellStyle name="Accent6 - 40% 2 9 2 2" xfId="46999"/>
    <cellStyle name="Comma  - Style3 20 3" xfId="47000"/>
    <cellStyle name="Comma  - Style3 15 3" xfId="47001"/>
    <cellStyle name="常规 14 2 2 13 2" xfId="47002"/>
    <cellStyle name="好_元-3月开发区税收收入完成情况表 2 9 9" xfId="47003"/>
    <cellStyle name="常规 3 15 2" xfId="47004"/>
    <cellStyle name="常规 3 20 2" xfId="47005"/>
    <cellStyle name="数字 10 2 2" xfId="47006"/>
    <cellStyle name="Comma  - Style7 3 6 2" xfId="47007"/>
    <cellStyle name="好_咸宁市直2013年政府基建支出预算表（一上) 12 10" xfId="47008"/>
    <cellStyle name="货币 2 7" xfId="47009"/>
    <cellStyle name="常规 2 4 10 6" xfId="47010"/>
    <cellStyle name="差_Book1_1 12 9 2" xfId="47011"/>
    <cellStyle name="常规 2 2 3 2 7 2 2" xfId="47012"/>
    <cellStyle name="Comma  - Style4 10 10 2 2" xfId="47013"/>
    <cellStyle name="Accent5 - 60% 8 10 2 2" xfId="47014"/>
    <cellStyle name="Prefilled 5 7 2" xfId="47015"/>
    <cellStyle name="差_2014年元-12月收支 2 9 10" xfId="47016"/>
    <cellStyle name="Accent6 7 2 7 2" xfId="47017"/>
    <cellStyle name="Fixed 2 2" xfId="47018"/>
    <cellStyle name="Comma  - Style6 4 9 3" xfId="47019"/>
    <cellStyle name="数字 3 5 2" xfId="47020"/>
    <cellStyle name="好_咸宁市直2013年政府基建支出预算表（一上) 7 3 2" xfId="47021"/>
    <cellStyle name="常规 2 2 2 7 7 13 2" xfId="47022"/>
    <cellStyle name="常规 2 2 2 5 7 2" xfId="47023"/>
    <cellStyle name="好_（定稿）2013年开发区区域内税收汇总03版 12 2" xfId="47024"/>
    <cellStyle name="好_2015年开发区收支预算表20150826定稿（加科技明细）结算后调整 9 11" xfId="47025"/>
    <cellStyle name="好_2014年元-12月收支 2 9 3" xfId="47026"/>
    <cellStyle name="好_元-3月开发区税收收入完成情况表 7 2" xfId="47027"/>
    <cellStyle name="好_Book1 2 12" xfId="47028"/>
    <cellStyle name="常规 11 2 7" xfId="47029"/>
    <cellStyle name="Accent1 6 2 5" xfId="47030"/>
    <cellStyle name="好_元-3月开发区税收收入完成情况表 2 3 6" xfId="47031"/>
    <cellStyle name="常规 2 9 3 14" xfId="47032"/>
    <cellStyle name="差_2014年元-12月收支 2 4 2" xfId="47033"/>
    <cellStyle name="差_2013年财政收支表（2月8日） 2 7 13 2" xfId="47034"/>
    <cellStyle name="后继超级链接 11 8" xfId="47035"/>
    <cellStyle name="常规 15 2 7 2 2" xfId="47036"/>
    <cellStyle name="Comma  - Style8 5 4" xfId="47037"/>
    <cellStyle name="差_财政优惠政策计算表20140527 2 3 7" xfId="47038"/>
    <cellStyle name="Comma  - Style6 5 14 2" xfId="47039"/>
    <cellStyle name="好_Book1_1 2 11 14 2" xfId="47040"/>
    <cellStyle name="常规 2 2 2 10 5 13" xfId="47041"/>
    <cellStyle name="_Book1_2 10 2" xfId="47042"/>
    <cellStyle name="Accent3 - 40% 10 13 2" xfId="47043"/>
    <cellStyle name="Accent2 - 20% 11 2 4 2" xfId="47044"/>
    <cellStyle name="好_2012年调整预算 2 9 4 2" xfId="47045"/>
    <cellStyle name="Comma  - Style1 9 13" xfId="47046"/>
    <cellStyle name="Accent1 8 10" xfId="47047"/>
    <cellStyle name="Comma  - Style6 2 13 2 2" xfId="47048"/>
    <cellStyle name="常规 2 2 2 6 17 2" xfId="47049"/>
    <cellStyle name="常规 2 2 2 6 22 2" xfId="47050"/>
    <cellStyle name="差_元-3月开发区税收收入完成情况表 2 5 8 2" xfId="47051"/>
    <cellStyle name="好_Book1 10 12" xfId="47052"/>
    <cellStyle name="Prefilled 6 5" xfId="47053"/>
    <cellStyle name="好_2015年开发区收支预算表20150301 8 13 2" xfId="47054"/>
    <cellStyle name="好_2012年调整预算 11 12 2" xfId="47055"/>
    <cellStyle name="常规 2 2 2 2 2 4" xfId="47056"/>
    <cellStyle name="差_2015年开发区收支预算表20150301 7 10" xfId="47057"/>
    <cellStyle name="差_咸宁市直2013年政府基建支出预算表（一上) 9 12 2" xfId="47058"/>
    <cellStyle name="差_Book1_1 12 8" xfId="47059"/>
    <cellStyle name="Accent5 9 2 3 2" xfId="47060"/>
    <cellStyle name="Accent6 - 60% 2 8 2 2" xfId="47061"/>
    <cellStyle name="后继超链接 5 14 2" xfId="47062"/>
    <cellStyle name="差_2015年元-12月收支 2 4 4" xfId="47063"/>
    <cellStyle name="常规 4 4 2" xfId="47064"/>
    <cellStyle name="差_123 2 9 11 2" xfId="47065"/>
    <cellStyle name="差_Book1_1 3 6" xfId="47066"/>
    <cellStyle name="常规 5 3 2 3 4" xfId="47067"/>
    <cellStyle name="好_Book1 9 3" xfId="47068"/>
    <cellStyle name="差_123 8 14" xfId="47069"/>
    <cellStyle name="数字 19" xfId="47070"/>
    <cellStyle name="数字 24" xfId="47071"/>
    <cellStyle name="差_元-3月开发区税收收入完成情况表 11 14" xfId="47072"/>
    <cellStyle name="好_2013年财政收支表（2月8日） 2 8 13 2" xfId="47073"/>
    <cellStyle name="常规 7 2 8 7" xfId="47074"/>
    <cellStyle name="好_元-3月开发区税收收入完成情况表 10 3" xfId="47075"/>
    <cellStyle name="好_2012-2013年结算140424李爱民 2 12 4 2" xfId="47076"/>
    <cellStyle name="Accent1 - 20% 12" xfId="47077"/>
    <cellStyle name="Comma  - Style4 4 12 2 2" xfId="47078"/>
    <cellStyle name="常规 2 2 7 2 5 7 2" xfId="47079"/>
    <cellStyle name="差_2013年财政收支表（2月8日） 2 2 7 2" xfId="47080"/>
    <cellStyle name="常规 2 6 14" xfId="47081"/>
    <cellStyle name="好_2013年财政收支表（2月8日） 2 6 8" xfId="47082"/>
    <cellStyle name="好_2015年元-12月收支 2 8 4 2" xfId="47083"/>
    <cellStyle name="差_元-3月开发区税收收入完成情况表 8 4 2" xfId="47084"/>
    <cellStyle name="Accent1 - 20% 2 4 2" xfId="47085"/>
    <cellStyle name="差_123 2 7" xfId="47086"/>
    <cellStyle name="SHADEDSTORES 2 2 3 2" xfId="47087"/>
    <cellStyle name="差_2012-2013年结算140424李爱民 2 4 12" xfId="47088"/>
    <cellStyle name="常规 2 2 8 2 3 13 2" xfId="47089"/>
    <cellStyle name="数字 11 16" xfId="47090"/>
    <cellStyle name="常规 2 7 7 11" xfId="47091"/>
    <cellStyle name="常规 2 9 6 7" xfId="47092"/>
    <cellStyle name="差_2012-2013年结算140424李爱民 2 12 13" xfId="47093"/>
    <cellStyle name="好_Book1 2 11 2" xfId="47094"/>
    <cellStyle name="常规 11 2 6 2" xfId="47095"/>
    <cellStyle name="Accent1 - 40% 10 12" xfId="47096"/>
    <cellStyle name="常规 2 2 2 6 3 10" xfId="47097"/>
    <cellStyle name="数字 11 3" xfId="47098"/>
    <cellStyle name="Accent5 - 40% 2 6" xfId="47099"/>
    <cellStyle name="好_（定稿）2013年开发区区域内税收汇总03版 7 4 2" xfId="47100"/>
    <cellStyle name="常规 6 4 10" xfId="47101"/>
    <cellStyle name="好_123 3 6 2" xfId="47102"/>
    <cellStyle name="Normal - Style1 2 2 2" xfId="47103"/>
    <cellStyle name="常规 8 7 13 2" xfId="47104"/>
    <cellStyle name="常规 9 2 2 10" xfId="47105"/>
    <cellStyle name="小数 2 13" xfId="47106"/>
    <cellStyle name="常规 2 8 4 9" xfId="47107"/>
    <cellStyle name="常规 13 8 12 2" xfId="47108"/>
    <cellStyle name="好_2015年元-12月收支 2 10 2" xfId="47109"/>
    <cellStyle name="40% - 强调文字颜色 5 2 6" xfId="47110"/>
    <cellStyle name="好_2015年开发区收支预算表20150301 7 6 2" xfId="47111"/>
    <cellStyle name="Comma  - Style5 11 3 3" xfId="47112"/>
    <cellStyle name="常规 2 2 9 2 5 12" xfId="47113"/>
    <cellStyle name="好_2013年财政收支表（2月8日） 2 9 10" xfId="47114"/>
    <cellStyle name="表标题 25" xfId="47115"/>
    <cellStyle name="Accent4 - 20% 12 4 2" xfId="47116"/>
    <cellStyle name="SHADEDSTORES 8 5" xfId="47117"/>
    <cellStyle name="SHADEDSTORES 5 2 6 2 2" xfId="47118"/>
    <cellStyle name="常规 4 2 8 10 2" xfId="47119"/>
    <cellStyle name="常规 2 2 6 2 21 2" xfId="47120"/>
    <cellStyle name="常规 2 2 6 2 16 2" xfId="47121"/>
    <cellStyle name="好_2012年调整预算 12 3" xfId="47122"/>
    <cellStyle name="Accent2 - 60% 10 3" xfId="47123"/>
    <cellStyle name="Comma  - Style5 12 8" xfId="47124"/>
    <cellStyle name="Accent3 - 40% 11 11" xfId="47125"/>
    <cellStyle name="Accent5 - 40% 2 2 4" xfId="47126"/>
    <cellStyle name="好_2012-2013年结算140424李爱民 4 5" xfId="47127"/>
    <cellStyle name="好_财政优惠政策计算表20140527 2 7 8" xfId="47128"/>
    <cellStyle name="好_财政优惠政策计算表20140527 10 11 2" xfId="47129"/>
    <cellStyle name="差_2012年调整预算 4 12 2" xfId="47130"/>
    <cellStyle name="好_2012-2013年结算140424李爱民 2 3 9" xfId="47131"/>
    <cellStyle name="Pourcentage_pldt" xfId="47132"/>
    <cellStyle name="计算 3 2" xfId="47133"/>
    <cellStyle name="常规 16 2 8 2" xfId="47134"/>
    <cellStyle name="Accent1 - 40% 3 8" xfId="47135"/>
    <cellStyle name="差_2015年开发区收支预算表20150826定稿（加科技明细）结算后调整 6 15" xfId="47136"/>
    <cellStyle name="Comma  - Style8 3 10 2 2" xfId="47137"/>
    <cellStyle name="差_Book1_1 11 9" xfId="47138"/>
    <cellStyle name="差_咸宁市直2013年政府基建支出预算表（一上) 2 10 5 2" xfId="47139"/>
    <cellStyle name="Accent5 - 20% 12 4" xfId="47140"/>
    <cellStyle name="常规 10 2 9 3" xfId="47141"/>
    <cellStyle name="Accent1 - 20% 6 12 2" xfId="47142"/>
    <cellStyle name="常规 2 2 2 8 9 8 2" xfId="47143"/>
    <cellStyle name="Accent6 - 60% 11 9" xfId="47144"/>
    <cellStyle name="Accent6 - 20% 10 2 6" xfId="47145"/>
    <cellStyle name="好_2013年财政收支表（2月8日） 2 5 2 2" xfId="47146"/>
    <cellStyle name="差_123 2 12 6" xfId="47147"/>
    <cellStyle name="Accent6 11 4 2 2" xfId="47148"/>
    <cellStyle name="差_2015年开发区收支预算表20150301 2 2 11 2" xfId="47149"/>
    <cellStyle name="差_2015年元-12月收支 16" xfId="47150"/>
    <cellStyle name="差_2015年元-12月收支 21" xfId="47151"/>
    <cellStyle name="Accent2 - 40% 3 12 2" xfId="47152"/>
    <cellStyle name="常规 2 5 4 8 2" xfId="47153"/>
    <cellStyle name="常规 2 9 11 10" xfId="47154"/>
    <cellStyle name="货币 2 11 5" xfId="47155"/>
    <cellStyle name="常规 14 2 3 5" xfId="47156"/>
    <cellStyle name="Accent2 - 20% 8 11" xfId="47157"/>
    <cellStyle name="Comma  - Style7 2" xfId="47158"/>
    <cellStyle name="常规 6 2 12 4" xfId="47159"/>
    <cellStyle name="Accent4 - 60% 6 2" xfId="47160"/>
    <cellStyle name="常规 2 2 6 2 9 13 2" xfId="47161"/>
    <cellStyle name="差_咸宁市直2013年政府基建支出预算表（一上) 2 10 13" xfId="47162"/>
    <cellStyle name="好_财政优惠政策计算表20140527 2 10 4 2" xfId="47163"/>
    <cellStyle name="Accent6 - 20% 10 12 2 2" xfId="47164"/>
    <cellStyle name="Comma  - Style4 9 4 2 2" xfId="47165"/>
    <cellStyle name="常规 4 4 8 12 2" xfId="47166"/>
    <cellStyle name="Accent6 - 60% 8 6 2" xfId="47167"/>
    <cellStyle name="常规 2 2 8 2 18 2" xfId="47168"/>
    <cellStyle name="Accent1 - 60% 9 5" xfId="47169"/>
    <cellStyle name="常规 4 3 11 12" xfId="47170"/>
    <cellStyle name="差_（定稿）2013年开发区区域内税收汇总03版 2 11 12" xfId="47171"/>
    <cellStyle name="Comma  - Style1 7 11 2" xfId="47172"/>
    <cellStyle name="差_2015年开发区收支预算表20150826定稿（加科技明细）结算后调整 11 2" xfId="47173"/>
    <cellStyle name="常规 18 12 3" xfId="47174"/>
    <cellStyle name="SHADEDSTORES 15 5" xfId="47175"/>
    <cellStyle name="好_2015年元-12月收支 2 7 10" xfId="47176"/>
    <cellStyle name="常规 2 9 6 4" xfId="47177"/>
    <cellStyle name="差_2012-2013年结算140424李爱民 2 12 10" xfId="47178"/>
    <cellStyle name="好_咸宁市直2013年政府基建支出预算表（一上) 4 3" xfId="47179"/>
    <cellStyle name="差_财政优惠政策计算表20140527 4 13" xfId="47180"/>
    <cellStyle name="差_2012年调整预算 5 11 2" xfId="47181"/>
    <cellStyle name="Comma  - Style3 4 13" xfId="47182"/>
    <cellStyle name="差_元-3月开发区税收收入完成情况表 7 8" xfId="47183"/>
    <cellStyle name="常规 2 8 3 7 2" xfId="47184"/>
    <cellStyle name="差_财政优惠政策计算表20140527 4 2" xfId="47185"/>
    <cellStyle name="好_咸宁市直2013年政府基建支出预算表（一上) 10" xfId="47186"/>
    <cellStyle name="差_咸宁市直2013年政府基建支出预算表（一上) 2 5" xfId="47187"/>
    <cellStyle name="强调 2 14" xfId="47188"/>
    <cellStyle name="Accent5 - 60%" xfId="47189"/>
    <cellStyle name="常规 2 2 2 7 2 11 2" xfId="47190"/>
    <cellStyle name="Accent6 - 20% 7 2 2" xfId="47191"/>
    <cellStyle name="好_财政优惠政策计算表20140527 7 5" xfId="47192"/>
    <cellStyle name="Accent6 - 20% 8 4" xfId="47193"/>
    <cellStyle name="Comma  - Style2 21 2 2" xfId="47194"/>
    <cellStyle name="Comma  - Style2 16 2 2" xfId="47195"/>
    <cellStyle name="常规 2 2 4 2 6 6" xfId="47196"/>
    <cellStyle name="常规 7 6 5" xfId="47197"/>
    <cellStyle name="标题 4 4" xfId="47198"/>
    <cellStyle name="常规 2 2 9 11" xfId="47199"/>
    <cellStyle name="好_元-3月开发区税收收入完成情况表 2 4" xfId="47200"/>
    <cellStyle name="Accent5 6 4" xfId="47201"/>
    <cellStyle name="好_2015年开发区收支预算表20150301 2 2 12 2" xfId="47202"/>
    <cellStyle name="Accent3 7 2 6" xfId="47203"/>
    <cellStyle name="Accent6 - 60% 11 4 2" xfId="47204"/>
    <cellStyle name="强调 2 3 4" xfId="47205"/>
    <cellStyle name="常规 3 3 12 10 2" xfId="47206"/>
    <cellStyle name="表标题 8 11" xfId="47207"/>
    <cellStyle name="Accent3 - 60% 3 11" xfId="47208"/>
    <cellStyle name="常规 2" xfId="47209"/>
    <cellStyle name="常规 2 9 10 7" xfId="47210"/>
    <cellStyle name="后继超链接 6 12" xfId="47211"/>
    <cellStyle name="差_123 2 11 11 2" xfId="47212"/>
    <cellStyle name="差_2015年开发区收支预算表20150301 9" xfId="47213"/>
    <cellStyle name="PSInt 5 2" xfId="47214"/>
    <cellStyle name="差_2012年调整预算 2 12 2 2" xfId="47215"/>
    <cellStyle name="好_2012年调整预算 9 13 2" xfId="47216"/>
    <cellStyle name="Accent2 - 40% 3 2 2 2" xfId="47217"/>
    <cellStyle name="差_123 2 5 2 2" xfId="47218"/>
    <cellStyle name="常规 3 3 19 2" xfId="47219"/>
    <cellStyle name="常规 3 3 24 2" xfId="47220"/>
    <cellStyle name="Comma  - Style4 4 3 3" xfId="47221"/>
    <cellStyle name="Comma  - Style8 10 11" xfId="47222"/>
    <cellStyle name="Comma  - Style2 11 10 2" xfId="47223"/>
    <cellStyle name="好_2014年元-12月收支 2 10 7 2" xfId="47224"/>
    <cellStyle name="Comma  - Style6 3 9 3" xfId="47225"/>
    <cellStyle name="好_咸宁市直2013年政府基建支出预算表（一上) 6 3 2" xfId="47226"/>
    <cellStyle name="数字 2 5 2" xfId="47227"/>
    <cellStyle name="entry box 3 2 2 2" xfId="47228"/>
    <cellStyle name="差_财政优惠政策计算表20140527 2 2 4 2" xfId="47229"/>
    <cellStyle name="后继超级链接 5 10" xfId="47230"/>
    <cellStyle name="小数 6 6 2" xfId="47231"/>
    <cellStyle name="好_（定稿）2013年开发区区域内税收汇总03版 2 10 3" xfId="47232"/>
    <cellStyle name="差_元-3月开发区税收收入完成情况表 2 4 11 2" xfId="47233"/>
    <cellStyle name="差_（定稿）2013年开发区区域内税收汇总03版 2 9" xfId="47234"/>
    <cellStyle name="Accent2 - 60% 10 10" xfId="47235"/>
    <cellStyle name="好_2015年开发区收支预算表20150826定稿（加科技明细）结算后调整 10 10 2" xfId="47236"/>
    <cellStyle name="Accent1 8 11" xfId="47237"/>
    <cellStyle name="常规 2 2 7 2 8 7 2" xfId="47238"/>
    <cellStyle name="差_2013年财政收支表（2月8日） 2 5 7 2" xfId="47239"/>
    <cellStyle name="差_2015年开发区收支预算表20150301 8 10 2" xfId="47240"/>
    <cellStyle name="常规 2 10 11 3 2" xfId="47241"/>
    <cellStyle name="常规 2 7 9 5 2" xfId="47242"/>
    <cellStyle name="SHADEDSTORES 5 10 4" xfId="47243"/>
    <cellStyle name="常规 2 2 2 4 15 2" xfId="47244"/>
    <cellStyle name="常规 2 2 2 4 20 2" xfId="47245"/>
    <cellStyle name="好_2013年财政收支表（2月8日） 2 21" xfId="47246"/>
    <cellStyle name="好_2013年财政收支表（2月8日） 2 16" xfId="47247"/>
    <cellStyle name="差_2015年元-12月收支 2 5 6 2" xfId="47248"/>
    <cellStyle name="Accent6 - 60% 10 10" xfId="47249"/>
    <cellStyle name="差_2012-2013年结算140424李爱民 2 8 12 2" xfId="47250"/>
    <cellStyle name="常规 2 2 11 9" xfId="47251"/>
    <cellStyle name="Accent3 - 40% 11 2 4 2" xfId="47252"/>
    <cellStyle name="Comma  - Style6 10 5" xfId="47253"/>
    <cellStyle name="Accent2 - 60% 21" xfId="47254"/>
    <cellStyle name="Accent2 - 60% 16" xfId="47255"/>
    <cellStyle name="差_Book1_1 2 10 5" xfId="47256"/>
    <cellStyle name="强调 1 3" xfId="47257"/>
    <cellStyle name="好_123 2 2 10" xfId="47258"/>
    <cellStyle name="Accent6 - 20% 8 8" xfId="47259"/>
    <cellStyle name="Accent4 - 20% 4 2 3 2" xfId="47260"/>
    <cellStyle name="好_咸宁市直2013年政府基建支出预算表（一上) 2 5" xfId="47261"/>
    <cellStyle name="差_（定稿）2013年开发区区域内税收汇总03版 2 3 5 2" xfId="47262"/>
    <cellStyle name="好_2014年元-12月收支 3 13" xfId="47263"/>
    <cellStyle name="常规 5 6 12 2" xfId="47264"/>
    <cellStyle name="好_元-3月开发区税收收入完成情况表 2 8 14 2" xfId="47265"/>
    <cellStyle name="好_2012-2013年结算140424李爱民 10 5" xfId="47266"/>
    <cellStyle name="常规 2 4 12 3 2" xfId="47267"/>
    <cellStyle name="强调 3 4 14" xfId="47268"/>
    <cellStyle name="好_2014年元-12月收支 8 5" xfId="47269"/>
    <cellStyle name="常规 11 2 18" xfId="47270"/>
    <cellStyle name="差_2015年开发区收支预算表20150826定稿（加科技明细）结算后调整 2 8 11 2" xfId="47271"/>
    <cellStyle name="常规 2 9 19" xfId="47272"/>
    <cellStyle name="常规 2 9 24" xfId="47273"/>
    <cellStyle name="Comma  - Style8 6 10 2 2" xfId="47274"/>
    <cellStyle name="Comma  - Style3 5 8 3" xfId="47275"/>
    <cellStyle name="常规 7 10 2 2" xfId="47276"/>
    <cellStyle name="常规 16 2 8 4 2" xfId="47277"/>
    <cellStyle name="常规 9 3 6 9 2" xfId="47278"/>
    <cellStyle name="PSInt 11 3" xfId="47279"/>
    <cellStyle name="Accent1 - 40% 2 2 2 2" xfId="47280"/>
    <cellStyle name="好_元-3月开发区税收收入完成情况表 11 7" xfId="47281"/>
    <cellStyle name="常规 10 3 12 13" xfId="47282"/>
    <cellStyle name="常规 2 2 8 14" xfId="47283"/>
    <cellStyle name="好_2013年财政收支表（2月8日） 2 3 8 2" xfId="47284"/>
    <cellStyle name="好_（定稿）2013年开发区区域内税收汇总03版 4 3 2" xfId="47285"/>
    <cellStyle name="差_2015年开发区收支预算表20150301 2 6 3" xfId="47286"/>
    <cellStyle name="强调 2 7 12 2" xfId="47287"/>
    <cellStyle name="t_HVAC Equipment (3) 2 13 2" xfId="47288"/>
    <cellStyle name="好_2012年调整预算 2 6 9" xfId="47289"/>
    <cellStyle name="Accent3 - 40% 4 5 2" xfId="47290"/>
    <cellStyle name="Comma  - Style7 7 9 2 2" xfId="47291"/>
    <cellStyle name="强调 1 2 13 2" xfId="47292"/>
    <cellStyle name="好_2014年元-12月收支 2 8 12" xfId="47293"/>
    <cellStyle name="Accent5 2 5 2" xfId="47294"/>
    <cellStyle name="常规 2 2 2 8 9 10" xfId="47295"/>
    <cellStyle name="常规 2 2 2 4 2 4" xfId="47296"/>
    <cellStyle name="好_123 2 10 10" xfId="47297"/>
    <cellStyle name="后继超级链接 12 3" xfId="47298"/>
    <cellStyle name="Accent6 10 11 2" xfId="47299"/>
    <cellStyle name="好_2013年财政收支表（2月8日） 9 10 2" xfId="47300"/>
    <cellStyle name="Accent6 - 20% 9 2 3 3" xfId="47301"/>
    <cellStyle name="Comma  - Style8 11 3 2 2" xfId="47302"/>
    <cellStyle name="Accent3 5 2" xfId="47303"/>
    <cellStyle name="差_2012年调整预算 2 12 4" xfId="47304"/>
    <cellStyle name="好_2015年开发区收支预算表20150826定稿（加科技明细）结算后调整 2 2" xfId="47305"/>
    <cellStyle name="差_Book1 3 14 2" xfId="47306"/>
    <cellStyle name="Comma  - Style2 7 8 2" xfId="47307"/>
    <cellStyle name="常规 10 2 5 13" xfId="47308"/>
    <cellStyle name="Comma  - Style8 7" xfId="47309"/>
    <cellStyle name="常规 8 2 10 8 2" xfId="47310"/>
    <cellStyle name="差_咸宁市直2013年政府基建支出预算表（一上) 2 6 12 2" xfId="47311"/>
    <cellStyle name="常规 2 2 8 2 8 5" xfId="47312"/>
    <cellStyle name="常规 2 2 2 4 5 11 2" xfId="47313"/>
    <cellStyle name="好_财政优惠政策计算表20140527 8 7 2" xfId="47314"/>
    <cellStyle name="常规 8 2 4 7" xfId="47315"/>
    <cellStyle name="差_2012-2013年结算140424李爱民 2 8 9" xfId="47316"/>
    <cellStyle name="常规 2 4 9 8" xfId="47317"/>
    <cellStyle name="常规 2 2 2 3 2 2" xfId="47318"/>
    <cellStyle name="常规 2 2 2 8 12 8" xfId="47319"/>
    <cellStyle name="好_2012年调整预算 2 5 14 2" xfId="47320"/>
    <cellStyle name="Accent1 - 20% 6 10" xfId="47321"/>
    <cellStyle name="差_元-3月开发区税收收入完成情况表 4 4" xfId="47322"/>
    <cellStyle name="Accent2 6 2 3" xfId="47323"/>
    <cellStyle name="Accent6 - 20% 11 6 2 2" xfId="47324"/>
    <cellStyle name="Accent3 - 40% 6 12 2" xfId="47325"/>
    <cellStyle name="差_Book1 12 8" xfId="47326"/>
    <cellStyle name="Accent4 - 20% 10 5 2" xfId="47327"/>
    <cellStyle name="SHADEDSTORES 11 2 2" xfId="47328"/>
    <cellStyle name="Comma  - Style3 10 2" xfId="47329"/>
    <cellStyle name="Accent2 - 20% 10 7 2" xfId="47330"/>
    <cellStyle name="Accent1 - 40% 2 14" xfId="47331"/>
    <cellStyle name="Accent5 - 20% 4 3 2" xfId="47332"/>
    <cellStyle name="好_2013年财政收支表（2月8日） 5 3" xfId="47333"/>
    <cellStyle name="Comma  - Style7 2 11 2 2" xfId="47334"/>
    <cellStyle name="常规 2 14 11" xfId="47335"/>
    <cellStyle name="常规 6 2 7 8 2" xfId="47336"/>
    <cellStyle name="差_2012年调整预算 2 6 12 2" xfId="47337"/>
    <cellStyle name="好_2015年开发区收支预算表20150826定稿（加科技明细）结算后调整 2 10 8" xfId="47338"/>
    <cellStyle name="差_（定稿）2013年开发区区域内税收汇总03版 2 20" xfId="47339"/>
    <cellStyle name="差_（定稿）2013年开发区区域内税收汇总03版 2 15" xfId="47340"/>
    <cellStyle name="Entered 2 7 2" xfId="47341"/>
    <cellStyle name="Comma  - Style8 9 9 2 2" xfId="47342"/>
    <cellStyle name="常规 6 2 6 10 2" xfId="47343"/>
    <cellStyle name="Comma  - Style2 3 7 3" xfId="47344"/>
    <cellStyle name="好_2013年财政收支表（2月8日） 2 4 4" xfId="47345"/>
    <cellStyle name="PSChar 2 5 2 2" xfId="47346"/>
    <cellStyle name="常规 2 2 4 2 3 14" xfId="47347"/>
    <cellStyle name="Accent6 - 60% 11 10 2" xfId="47348"/>
    <cellStyle name="Accent3 - 20% 2 15" xfId="47349"/>
    <cellStyle name="Accent2 - 60% 8" xfId="47350"/>
    <cellStyle name="表标题 3 14" xfId="47351"/>
    <cellStyle name="常规 2 7 7 4 2" xfId="47352"/>
    <cellStyle name="常规 7 2 12 10 2" xfId="47353"/>
    <cellStyle name="Accent3 - 20% 8 2 7" xfId="47354"/>
    <cellStyle name="Accent4 - 40% 9 10 2" xfId="47355"/>
    <cellStyle name="好_财政优惠政策计算表20140527 2 4 9" xfId="47356"/>
    <cellStyle name="未定义 2 4 7 2" xfId="47357"/>
    <cellStyle name="常规 2 2 2 3 11 4 2" xfId="47358"/>
    <cellStyle name="常规 2 2 9 2 5 5" xfId="47359"/>
    <cellStyle name="差_2015年开发区收支预算表20150826定稿（加科技明细）结算后调整 2 10 6 2" xfId="47360"/>
    <cellStyle name="Comma  - Style1 12 11 2" xfId="47361"/>
    <cellStyle name="常规 10 2 8 9" xfId="47362"/>
    <cellStyle name="好_2012年调整预算 4 8" xfId="47363"/>
    <cellStyle name="Accent6 - 40% 2 2 4 3" xfId="47364"/>
    <cellStyle name="常规 7 2 9 5" xfId="47365"/>
    <cellStyle name="货币 2 9 8" xfId="47366"/>
    <cellStyle name="常规 2 7 11 11 2" xfId="47367"/>
    <cellStyle name="好_2012-2013年结算140424李爱民 3 10 2" xfId="47368"/>
    <cellStyle name="常规 5 2 2 6 2" xfId="47369"/>
    <cellStyle name="常规 8 13 13" xfId="47370"/>
    <cellStyle name="常规 10 2 8 12 2" xfId="47371"/>
    <cellStyle name="好_2012年调整预算 7 14" xfId="47372"/>
    <cellStyle name="Comma  - Style7 4 3" xfId="47373"/>
    <cellStyle name="常规 13 7 10" xfId="47374"/>
    <cellStyle name="好_2015年开发区收支预算表20150301 2 9 7" xfId="47375"/>
    <cellStyle name="Accent2 - 40% 2 2 2 2" xfId="47376"/>
    <cellStyle name="Comma  - Style3 3 9 2 2" xfId="47377"/>
    <cellStyle name="差_2015年开发区收支预算表20150301 2 6 11 2" xfId="47378"/>
    <cellStyle name="好_123 2 6 5" xfId="47379"/>
    <cellStyle name="常规 2 7 6 9" xfId="47380"/>
    <cellStyle name="Header2 6 2 4" xfId="47381"/>
    <cellStyle name="常规 10 2 3 9" xfId="47382"/>
    <cellStyle name="常规 2 2 6 2 2 11" xfId="47383"/>
    <cellStyle name="Comma  - Style1 11 9 2" xfId="47384"/>
    <cellStyle name="常规 2 2 4 2 9 9 2" xfId="47385"/>
    <cellStyle name="常规 7 9 8 2" xfId="47386"/>
    <cellStyle name="好_2012年调整预算 5 3 2" xfId="47387"/>
    <cellStyle name="差_2012年调整预算 2 3 6" xfId="47388"/>
    <cellStyle name="Accent1 - 40% 3 3" xfId="47389"/>
    <cellStyle name="Accent3 - 60% 10 2 5" xfId="47390"/>
    <cellStyle name="常规 2 2 2 7 9 7 2" xfId="47391"/>
    <cellStyle name="好_2015年开发区收支预算表20150301 2 5 14 2" xfId="47392"/>
    <cellStyle name="常规 7 2 9 4" xfId="47393"/>
    <cellStyle name="Accent4 - 40% 11 11 2" xfId="47394"/>
    <cellStyle name="Accent6 - 40% 2 2 4 2" xfId="47395"/>
    <cellStyle name="常规 5 3 5 2" xfId="47396"/>
    <cellStyle name="Accent6 - 20% 3 2 7" xfId="47397"/>
    <cellStyle name="Prefilled 5 6" xfId="47398"/>
    <cellStyle name="Accent6 - 40% 7 9" xfId="47399"/>
    <cellStyle name="Comma [0] 7 2" xfId="47400"/>
    <cellStyle name="常规 15 2 6 9 2" xfId="47401"/>
    <cellStyle name="好_（定稿）2013年开发区区域内税收汇总03版 2 4 13" xfId="47402"/>
    <cellStyle name="差_财政优惠政策计算表20140527 2 11 8 2" xfId="47403"/>
    <cellStyle name="强调文字颜色 2 6 2" xfId="47404"/>
    <cellStyle name="常规 4 3 6 7" xfId="47405"/>
    <cellStyle name="Accent3 - 20% 9 2 2 2" xfId="47406"/>
    <cellStyle name="常规 17 7 9 2" xfId="47407"/>
    <cellStyle name="entry box 2 3 4" xfId="47408"/>
    <cellStyle name="Comma  - Style4 2 7 3" xfId="47409"/>
    <cellStyle name="常规 2 16 8" xfId="47410"/>
    <cellStyle name="常规 2 21 8" xfId="47411"/>
    <cellStyle name="常规 2 2 2 2 6 7" xfId="47412"/>
    <cellStyle name="强调 3 11" xfId="47413"/>
    <cellStyle name="Comma  - Style3 4 13 2" xfId="47414"/>
    <cellStyle name="差_咸宁市直2013年政府基建支出预算表（一上) 7 2" xfId="47415"/>
    <cellStyle name="好_2014年元-12月收支 2 6 9 2" xfId="47416"/>
    <cellStyle name="Accent6 - 40% 11 2 3 2" xfId="47417"/>
    <cellStyle name="Comma  - Style1 3 3 3" xfId="47418"/>
    <cellStyle name="常规 30 6 2" xfId="47419"/>
    <cellStyle name="常规 25 6 2" xfId="47420"/>
    <cellStyle name="常规 10 3 4 7 2" xfId="47421"/>
    <cellStyle name="差_2014年元-12月收支 6 11" xfId="47422"/>
    <cellStyle name="差_2012年调整预算 13 9" xfId="47423"/>
    <cellStyle name="好_2015年开发区收支预算表20150826定稿（加科技明细）结算后调整 5 4 2" xfId="47424"/>
    <cellStyle name="差_2015年开发区收支预算表20150826定稿（加科技明细）结算后调整 10 5" xfId="47425"/>
    <cellStyle name="常规 18 11 6" xfId="47426"/>
    <cellStyle name="差_123 2 7 4 2" xfId="47427"/>
    <cellStyle name="差_2014年元-12月收支 2 7 5" xfId="47428"/>
    <cellStyle name="常规 4 2 10 10 2" xfId="47429"/>
    <cellStyle name="Comma  - Style5 11 8" xfId="47430"/>
    <cellStyle name="Comma  - Style8 3 9" xfId="47431"/>
    <cellStyle name="好_元-3月开发区税收收入完成情况表 13 3 2" xfId="47432"/>
    <cellStyle name="Accent3 - 40% 6 7" xfId="47433"/>
    <cellStyle name="常规 2 20 7 2" xfId="47434"/>
    <cellStyle name="常规 2 15 7 2" xfId="47435"/>
    <cellStyle name="Accent4 - 20% 2 7" xfId="47436"/>
    <cellStyle name="Comma  - Style4 2 6 2 2" xfId="47437"/>
    <cellStyle name="Accent6 - 60% 11 11" xfId="47438"/>
    <cellStyle name="好_元-3月开发区税收收入完成情况表 2 10 9" xfId="47439"/>
    <cellStyle name="好_2013年财政收支表（2月8日） 9" xfId="47440"/>
    <cellStyle name="货币 2 10 4 2" xfId="47441"/>
    <cellStyle name="常规 17 8 11 2" xfId="47442"/>
    <cellStyle name="好_（定稿）2013年开发区区域内税收汇总03版 2 10 11 2" xfId="47443"/>
    <cellStyle name="Accent6 - 20% 5 13 2 2" xfId="47444"/>
    <cellStyle name="Accent1 - 60% 11 2 5" xfId="47445"/>
    <cellStyle name="好_元-3月开发区税收收入完成情况表 2 9 2" xfId="47446"/>
    <cellStyle name="Accent3 6 3" xfId="47447"/>
    <cellStyle name="常规 10 3 12 15" xfId="47448"/>
    <cellStyle name="Accent6 11 2 2" xfId="47449"/>
    <cellStyle name="常规 2 2 17 9 2" xfId="47450"/>
    <cellStyle name="Accent1 - 40% 9 11 2" xfId="47451"/>
    <cellStyle name="PSDec 16" xfId="47452"/>
    <cellStyle name="差_元-3月开发区税收收入完成情况表 7 12 2" xfId="47453"/>
    <cellStyle name="常规 4 2 4 3 2" xfId="47454"/>
    <cellStyle name="差_123 2 9 2" xfId="47455"/>
    <cellStyle name="Accent2 - 40% 3 6 2" xfId="47456"/>
    <cellStyle name="Accent6 - 40% 4 2 4 3" xfId="47457"/>
    <cellStyle name="后继超级链接 9 11" xfId="47458"/>
    <cellStyle name="常规 2 8 2 4 2" xfId="47459"/>
    <cellStyle name="常规 2 2 2 3 10 13" xfId="47460"/>
    <cellStyle name="常规 6 7 4 2" xfId="47461"/>
    <cellStyle name="小数 24 2" xfId="47462"/>
    <cellStyle name="小数 19 2" xfId="47463"/>
    <cellStyle name="好_咸宁市直2013年政府基建支出预算表（一上) 10 12 2" xfId="47464"/>
    <cellStyle name="差_123 5 12 2" xfId="47465"/>
    <cellStyle name="HEADING2 3 2 2" xfId="47466"/>
    <cellStyle name="常规 2 5 19" xfId="47467"/>
    <cellStyle name="常规 2 5 24" xfId="47468"/>
    <cellStyle name="常规 2 2 2 8 8 9" xfId="47469"/>
    <cellStyle name="差_2015年元-12月收支 2 10 13 2" xfId="47470"/>
    <cellStyle name="常规 10 2 8 10 2" xfId="47471"/>
    <cellStyle name="20% - 强调文字颜色 5 2 6 2" xfId="47472"/>
    <cellStyle name="常规 2 2 2 10 6 2" xfId="47473"/>
    <cellStyle name="Comma  - Style7 8 7 3" xfId="47474"/>
    <cellStyle name="好_2014年元-12月收支 6 9" xfId="47475"/>
    <cellStyle name="常规 8 4 15" xfId="47476"/>
    <cellStyle name="Comma  - Style7 2 5 2 2" xfId="47477"/>
    <cellStyle name="Header2 4 2 2" xfId="47478"/>
    <cellStyle name="好_2015年开发区收支预算表20150826定稿（加科技明细）结算后调整 2 5 9" xfId="47479"/>
    <cellStyle name="强调 2 13 2" xfId="47480"/>
    <cellStyle name="后继超级链接 3 13" xfId="47481"/>
    <cellStyle name="差_Book1_1 18" xfId="47482"/>
    <cellStyle name="差_Book1_1 23" xfId="47483"/>
    <cellStyle name="Accent3 - 20% 2 13" xfId="47484"/>
    <cellStyle name="Accent2 - 20% 10 2 6 2" xfId="47485"/>
    <cellStyle name="货币 2 16 2" xfId="47486"/>
    <cellStyle name="货币 2 21 2" xfId="47487"/>
    <cellStyle name="表标题 5 9" xfId="47488"/>
    <cellStyle name="常规 2 4 20 2" xfId="47489"/>
    <cellStyle name="常规 2 4 15 2" xfId="47490"/>
    <cellStyle name="货币 2 2 13 2" xfId="47491"/>
    <cellStyle name="常规 2 2 2 8 3 5 2" xfId="47492"/>
    <cellStyle name="Comma  - Style2 4 11 3" xfId="47493"/>
    <cellStyle name="差_Book1 7 4 2" xfId="47494"/>
    <cellStyle name="Input [yellow] 5 3 4" xfId="47495"/>
    <cellStyle name="常规 13 2 4" xfId="47496"/>
    <cellStyle name="常规 5 3 2 6 14" xfId="47497"/>
    <cellStyle name="Accent1 8 2 2" xfId="47498"/>
    <cellStyle name="差_Book1_1 12 10 2" xfId="47499"/>
    <cellStyle name="Accent3 - 40% 8 2 5" xfId="47500"/>
    <cellStyle name="Accent2 - 20% 11 5 2" xfId="47501"/>
    <cellStyle name="差_2015年开发区收支预算表20150301 5 12" xfId="47502"/>
    <cellStyle name="差_Book1_1 2 10" xfId="47503"/>
    <cellStyle name="常规 2 8 10 12 2" xfId="47504"/>
    <cellStyle name="差_Book1_1 13 3" xfId="47505"/>
    <cellStyle name="Accent6 8 8" xfId="47506"/>
    <cellStyle name="常规 14 2 5 5 2" xfId="47507"/>
    <cellStyle name="好_2015年元-12月收支 2 9 12 2" xfId="47508"/>
    <cellStyle name="常规 4 2 12 2 2" xfId="47509"/>
    <cellStyle name="差_2015年元-12月收支 2 11 11 2" xfId="47510"/>
    <cellStyle name="Accent5 - 20% 9 8 2" xfId="47511"/>
    <cellStyle name="小数 6 8 2" xfId="47512"/>
    <cellStyle name="常规 2 6 12 13" xfId="47513"/>
    <cellStyle name="常规 2 2 7 2 2 2 2" xfId="47514"/>
    <cellStyle name="好_2015年开发区收支预算表20150301 12 8 2" xfId="47515"/>
    <cellStyle name="好_2015年开发区收支预算表20150826定稿（加科技明细）结算后调整 2 3 12" xfId="47516"/>
    <cellStyle name="常规 7 13 2 2" xfId="47517"/>
    <cellStyle name="强调 2 11 5 2" xfId="47518"/>
    <cellStyle name="sstot 2 13" xfId="47519"/>
    <cellStyle name="好_2012年调整预算 2 2 7 2" xfId="47520"/>
    <cellStyle name="常规 2 2 3 2 7 8 2" xfId="47521"/>
    <cellStyle name="差_Book1_1 2 10 2 2" xfId="47522"/>
    <cellStyle name="Comma  - Style6 10 2 2" xfId="47523"/>
    <cellStyle name="好_2014年元-12月收支 2 10 9" xfId="47524"/>
    <cellStyle name="好_Book1_1 5 12" xfId="47525"/>
    <cellStyle name="好_2015年元-12月收支 9 13" xfId="47526"/>
    <cellStyle name="Accent5 - 20% 6 2 2" xfId="47527"/>
    <cellStyle name="常规 2 2 7 2 3 9" xfId="47528"/>
    <cellStyle name="Header2 4 6 3" xfId="47529"/>
    <cellStyle name="Accent6 - 40% 10 13 3" xfId="47530"/>
    <cellStyle name="好_财政优惠政策计算表20140527 4 3" xfId="47531"/>
    <cellStyle name="好_2015年开发区收支预算表20150826定稿（加科技明细）结算后调整 11 3 2" xfId="47532"/>
    <cellStyle name="差_（定稿）2013年开发区区域内税收汇总03版 14 2" xfId="47533"/>
    <cellStyle name="常规 2 2 6 2 4 13" xfId="47534"/>
    <cellStyle name="差_元-3月开发区税收收入完成情况表 2 2 6" xfId="47535"/>
    <cellStyle name="好_咸宁市直2013年政府基建支出预算表（一上) 2 10" xfId="47536"/>
    <cellStyle name="常规 2 8 4 12" xfId="47537"/>
    <cellStyle name="常规 4 4 3 8" xfId="47538"/>
    <cellStyle name="Accent3 - 20% 2 8 2" xfId="47539"/>
    <cellStyle name="超级链接 9 7" xfId="47540"/>
    <cellStyle name="Comma  - Style3 8 6 3" xfId="47541"/>
    <cellStyle name="好_（定稿）2013年开发区区域内税收汇总03版 2 10 7" xfId="47542"/>
    <cellStyle name="差_（定稿）2013年开发区区域内税收汇总03版 10 2 2" xfId="47543"/>
    <cellStyle name="常规 2 2 2 2 2 5" xfId="47544"/>
    <cellStyle name="常规 2 2 18 12" xfId="47545"/>
    <cellStyle name="Accent2 - 20% 10 5 2" xfId="47546"/>
    <cellStyle name="Accent1 - 40% 6 12 2" xfId="47547"/>
    <cellStyle name="差_2013年财政收支表（2月8日） 13 2" xfId="47548"/>
    <cellStyle name="Accent1 - 60% 9 6" xfId="47549"/>
    <cellStyle name="Accent4 - 20% 4" xfId="47550"/>
    <cellStyle name="常规 12 2 9 10 2" xfId="47551"/>
    <cellStyle name="超级链接 11 5" xfId="47552"/>
    <cellStyle name="表标题 3 2" xfId="47553"/>
    <cellStyle name="Accent4 7 4" xfId="47554"/>
    <cellStyle name="Comma  - Style7 9 3" xfId="47555"/>
    <cellStyle name="常规 2 2 19 12" xfId="47556"/>
    <cellStyle name="Comma  - Style7 11 6" xfId="47557"/>
    <cellStyle name="差_元-3月开发区税收收入完成情况表 2 17" xfId="47558"/>
    <cellStyle name="差_元-3月开发区税收收入完成情况表 2 22" xfId="47559"/>
    <cellStyle name="差_2013年财政收支表（2月8日） 8" xfId="47560"/>
    <cellStyle name="好_Book1_1 13 14" xfId="47561"/>
    <cellStyle name="常规 2 3 6 3" xfId="47562"/>
    <cellStyle name="Entered 2 10 2" xfId="47563"/>
    <cellStyle name="差_财政优惠政策计算表20140527 7 3 2" xfId="47564"/>
    <cellStyle name="Comma  - Style6 10 3 3" xfId="47565"/>
    <cellStyle name="好_（定稿）2013年开发区区域内税收汇总03版 2 6 3 2" xfId="47566"/>
    <cellStyle name="常规 8 27" xfId="47567"/>
    <cellStyle name="小数 3 8" xfId="47568"/>
    <cellStyle name="Accent2 - 20% 10 14 2" xfId="47569"/>
    <cellStyle name="常规 2 7 5 7" xfId="47570"/>
    <cellStyle name="常规 2 6 5 6 2" xfId="47571"/>
    <cellStyle name="后继超级链接 5 11" xfId="47572"/>
    <cellStyle name="差_2014年元-12月收支 2 7 12 2" xfId="47573"/>
    <cellStyle name="Accent2 - 20% 8 2 4 2" xfId="47574"/>
    <cellStyle name="Accent1 - 20% 10 10" xfId="47575"/>
    <cellStyle name="常规 3 3 12 8 2" xfId="47576"/>
    <cellStyle name="好_2014年元-12月收支 11 13 2" xfId="47577"/>
    <cellStyle name="差_2015年开发区收支预算表20150301 4 7 2" xfId="47578"/>
    <cellStyle name="Accent3 - 40% 6 3" xfId="47579"/>
    <cellStyle name="好_Book1 12 5 2" xfId="47580"/>
    <cellStyle name="好_123 2 5 6 2" xfId="47581"/>
    <cellStyle name="超级链接 9 6" xfId="47582"/>
    <cellStyle name="Comma  - Style3 8 6 2" xfId="47583"/>
    <cellStyle name="常规 7 2 4 2 2" xfId="47584"/>
    <cellStyle name="常规 2 2 8 2 8 6 2" xfId="47585"/>
    <cellStyle name="常规 4 4 3 14" xfId="47586"/>
    <cellStyle name="Copied 2 5" xfId="47587"/>
    <cellStyle name="常规 18 4 10 2" xfId="47588"/>
    <cellStyle name="好_财政优惠政策计算表20140527 2 3 14" xfId="47589"/>
    <cellStyle name="好_财政优惠政策计算表20140527 6 5 2" xfId="47590"/>
    <cellStyle name="常规 2 2 2 3 9 8" xfId="47591"/>
    <cellStyle name="超级链接 8 2 2" xfId="47592"/>
    <cellStyle name="差_2013年财政收支表（2月8日） 2 2 14" xfId="47593"/>
    <cellStyle name="常规 2 2 2 4 2 9" xfId="47594"/>
    <cellStyle name="Comma  - Style1 5 2 2" xfId="47595"/>
    <cellStyle name="Accent5 - 40% 21" xfId="47596"/>
    <cellStyle name="Accent5 - 40% 16" xfId="47597"/>
    <cellStyle name="常规 2 2 2 2 3 4" xfId="47598"/>
    <cellStyle name="强调 3 10 12" xfId="47599"/>
    <cellStyle name="Entered 2 7" xfId="47600"/>
    <cellStyle name="Comma  - Style8 9 9 2" xfId="47601"/>
    <cellStyle name="Comma  - Style7 5 11" xfId="47602"/>
    <cellStyle name="Comma  - Style5 5 11 3" xfId="47603"/>
    <cellStyle name="好_财政优惠政策计算表20140527 2 10 9" xfId="47604"/>
    <cellStyle name="Accent5 10 3 2" xfId="47605"/>
    <cellStyle name="entry box 9 3" xfId="47606"/>
    <cellStyle name="常规 16 2 4 4 2" xfId="47607"/>
    <cellStyle name="Accent6 - 60% 7 11 2" xfId="47608"/>
    <cellStyle name="好_2012年调整预算 6 7 2" xfId="47609"/>
    <cellStyle name="好_2015年元-12月收支 6 14 2" xfId="47610"/>
    <cellStyle name="差_2015年开发区收支预算表20150826定稿（加科技明细）结算后调整 2 11 5 2" xfId="47611"/>
    <cellStyle name="Accent3 - 20% 6 11 2" xfId="47612"/>
    <cellStyle name="Accent4 - 40% 11 5 2" xfId="47613"/>
    <cellStyle name="好_123 2 12 6" xfId="47614"/>
    <cellStyle name="常规 2 2 3 2 3 4" xfId="47615"/>
    <cellStyle name="Comma  - Style4 2 10 3" xfId="47616"/>
    <cellStyle name="常规 3 11 5" xfId="47617"/>
    <cellStyle name="差_2012-2013年结算140424李爱民 2 5 4" xfId="47618"/>
    <cellStyle name="常规 2 4 6 3" xfId="47619"/>
    <cellStyle name="差_Book1_1 2 6 6 2" xfId="47620"/>
    <cellStyle name="常规 4 3 2 6 2" xfId="47621"/>
    <cellStyle name="好_Book1_1 2 12 6 2" xfId="47622"/>
    <cellStyle name="Comma  - Style6 6 6 2" xfId="47623"/>
    <cellStyle name="货币 2 10" xfId="47624"/>
    <cellStyle name="常规 4 2 11 15" xfId="47625"/>
    <cellStyle name="Accent6 - 20% 3 2 2 3" xfId="47626"/>
    <cellStyle name="Accent5 - 20% 7 2" xfId="47627"/>
    <cellStyle name="Comma  - Style2 3 12" xfId="47628"/>
    <cellStyle name="Accent3 - 40% 4" xfId="47629"/>
    <cellStyle name="差_2013年财政收支表（2月8日） 2 5 14" xfId="47630"/>
    <cellStyle name="常规 2 8 4 10" xfId="47631"/>
    <cellStyle name="Accent3 - 40% 8 11 2" xfId="47632"/>
    <cellStyle name="常规 2 2 14" xfId="47633"/>
    <cellStyle name="好_2014年元-12月收支 2 9 4 2" xfId="47634"/>
    <cellStyle name="差_2012年调整预算 2 12 11" xfId="47635"/>
    <cellStyle name="常规 15 2 2 9" xfId="47636"/>
    <cellStyle name="小数 12 10 2" xfId="47637"/>
    <cellStyle name="Comma  - Style1 9 9 3" xfId="47638"/>
    <cellStyle name="Accent1 - 40% 8 2 2 2" xfId="47639"/>
    <cellStyle name="好_123 2 5" xfId="47640"/>
    <cellStyle name="Accent6 4 5 2" xfId="47641"/>
    <cellStyle name="差_咸宁市直2013年政府基建支出预算表（一上) 13 12 2" xfId="47642"/>
    <cellStyle name="常规 2 10 3 9" xfId="47643"/>
    <cellStyle name="好_2013年财政收支表（2月8日） 2 13 2" xfId="47644"/>
    <cellStyle name="超级链接 6 14" xfId="47645"/>
    <cellStyle name="好_元-3月开发区税收收入完成情况表 2 11 9" xfId="47646"/>
    <cellStyle name="Comma  - Style8 2 8 2 2" xfId="47647"/>
    <cellStyle name="SHADEDSTORES 3 2 2 4" xfId="47648"/>
    <cellStyle name="差_2015年元-12月收支 10 3 2" xfId="47649"/>
    <cellStyle name="好_2012-2013年结算140424李爱民 2 8 6 2" xfId="47650"/>
    <cellStyle name="常规 3 3 18" xfId="47651"/>
    <cellStyle name="常规 3 3 23" xfId="47652"/>
    <cellStyle name="好_财政优惠政策计算表20140527 2 5 13" xfId="47653"/>
    <cellStyle name="常规 2 2 2 10 17" xfId="47654"/>
    <cellStyle name="常规 2 2 2 10 22" xfId="47655"/>
    <cellStyle name="Comma  - Style2 12 6 2 2" xfId="47656"/>
    <cellStyle name="好_咸宁市直2013年政府基建支出预算表（一上) 4 3 2" xfId="47657"/>
    <cellStyle name="常规 2 2 29 2" xfId="47658"/>
    <cellStyle name="常规 4 2 12 10 2" xfId="47659"/>
    <cellStyle name="Comma  - Style7 7 4 2" xfId="47660"/>
    <cellStyle name="常规 5 2 2 5 6 2" xfId="47661"/>
    <cellStyle name="常规 2 6 5 10" xfId="47662"/>
    <cellStyle name="常规 10 13 2 2" xfId="47663"/>
    <cellStyle name="数字 8 11" xfId="47664"/>
    <cellStyle name="好_Book1_1 8 4 2" xfId="47665"/>
    <cellStyle name="好_2012年调整预算 2 4 11" xfId="47666"/>
    <cellStyle name="差_2013年财政收支表（2月8日） 2 5 5" xfId="47667"/>
    <cellStyle name="好_元-3月开发区税收收入完成情况表 8 8 2" xfId="47668"/>
    <cellStyle name="Comma  - Style3 7 7 3" xfId="47669"/>
    <cellStyle name="好_2015年开发区收支预算表20150301 12 3 2" xfId="47670"/>
    <cellStyle name="数字 3 13 2" xfId="47671"/>
    <cellStyle name="常规 2 2 2 6 2 6 2" xfId="47672"/>
    <cellStyle name="Accent5 - 60% 8 5 2" xfId="47673"/>
    <cellStyle name="Comma  - Style4 10 5 2" xfId="47674"/>
    <cellStyle name="常规 4 2 11 6 2" xfId="47675"/>
    <cellStyle name="差_123 2 11 2" xfId="47676"/>
    <cellStyle name="Accent2 - 40% 7 12" xfId="47677"/>
    <cellStyle name="差_（定稿）2013年开发区区域内税收汇总03版 2 6 9" xfId="47678"/>
    <cellStyle name="好_2015年开发区收支预算表20150826定稿（加科技明细）结算后调整 2 3 5" xfId="47679"/>
    <cellStyle name="好_咸宁市直2013年政府基建支出预算表（一上) 10 2 2" xfId="47680"/>
    <cellStyle name="差_（定稿）2013年开发区区域内税收汇总03版 2 9 10 2" xfId="47681"/>
    <cellStyle name="强调 1 5 12" xfId="47682"/>
    <cellStyle name="Accent1 10 11" xfId="47683"/>
    <cellStyle name="Accent3 - 20% 11 6 2" xfId="47684"/>
    <cellStyle name="差_2012-2013年结算140424李爱民 9 2" xfId="47685"/>
    <cellStyle name="表标题 5 11 4" xfId="47686"/>
    <cellStyle name="常规 2 9 10 10" xfId="47687"/>
    <cellStyle name="常规 2 5 4 3 2" xfId="47688"/>
    <cellStyle name="Comma  - Style6 7 4 2 2" xfId="47689"/>
    <cellStyle name="Accent1 - 40% 9 2 3 2" xfId="47690"/>
    <cellStyle name="常规 2 10 12" xfId="47691"/>
    <cellStyle name="常规 2 2 2 4 8 3" xfId="47692"/>
    <cellStyle name="常规 2 2 2 2 4 11 2" xfId="47693"/>
    <cellStyle name="好_2014年元-12月收支 5 7" xfId="47694"/>
    <cellStyle name="表标题 7 11 2" xfId="47695"/>
    <cellStyle name="常规 2 2 2 5 2 8" xfId="47696"/>
    <cellStyle name="差_123 4 5" xfId="47697"/>
    <cellStyle name="Accent2 - 40% 5 2" xfId="47698"/>
    <cellStyle name="差_2013年财政收支表（2月8日） 2 12 5 2" xfId="47699"/>
    <cellStyle name="Comma  - Style1 14 3" xfId="47700"/>
    <cellStyle name="常规 18 2 8" xfId="47701"/>
    <cellStyle name="Accent6 - 20% 7 4 3" xfId="47702"/>
    <cellStyle name="编号" xfId="47703"/>
    <cellStyle name="差_2015年开发区收支预算表20150826定稿（加科技明细）结算后调整 2 3 4" xfId="47704"/>
    <cellStyle name="好_咸宁市直2013年政府基建支出预算表（一上) 5 5 2" xfId="47705"/>
    <cellStyle name="好_2015年元-12月收支 2 6 13" xfId="47706"/>
    <cellStyle name="好_123 2 6 3" xfId="47707"/>
    <cellStyle name="Accent3 9 2 2" xfId="47708"/>
    <cellStyle name="好_123 3 7 2" xfId="47709"/>
    <cellStyle name="Comma  - Style8 20" xfId="47710"/>
    <cellStyle name="Comma  - Style8 15" xfId="47711"/>
    <cellStyle name="Accent6 9 2 3" xfId="47712"/>
    <cellStyle name="差_2015年元-12月收支 2 22" xfId="47713"/>
    <cellStyle name="差_2015年元-12月收支 2 17" xfId="47714"/>
    <cellStyle name="SHADEDSTORES 4 5 2 2" xfId="47715"/>
    <cellStyle name="Comma  - Style4 7 2 2 2" xfId="47716"/>
    <cellStyle name="好_2015年开发区收支预算表20150301 8 6 2" xfId="47717"/>
    <cellStyle name="常规 5 3 2 12" xfId="47718"/>
    <cellStyle name="常规 3 11 7 2" xfId="47719"/>
    <cellStyle name="好_元-3月开发区税收收入完成情况表 2 2 11 2" xfId="47720"/>
    <cellStyle name="差_2015年元-12月收支 2 10 4 2" xfId="47721"/>
    <cellStyle name="常规 2 4 6 5 2" xfId="47722"/>
    <cellStyle name="常规 10 5 11" xfId="47723"/>
    <cellStyle name="差_（定稿）2013年开发区区域内税收汇总03版 4 10 2" xfId="47724"/>
    <cellStyle name="常规 2 5 6 7" xfId="47725"/>
    <cellStyle name="常规 8 12 13 2" xfId="47726"/>
    <cellStyle name="差_元-3月开发区税收收入完成情况表 4 13" xfId="47727"/>
    <cellStyle name="常规 2 6 12 3" xfId="47728"/>
    <cellStyle name="Comma  - Style1 4 12 2 2" xfId="47729"/>
    <cellStyle name="差_元-3月开发区税收收入完成情况表 2 6" xfId="47730"/>
    <cellStyle name="差_123 2 12 11" xfId="47731"/>
    <cellStyle name="差_2012-2013年结算140424李爱民 4 11 2" xfId="47732"/>
    <cellStyle name="Comma  - Style4 17 2 2" xfId="47733"/>
    <cellStyle name="Comma  - Style4 22 2 2" xfId="47734"/>
    <cellStyle name="常规 2 2 2 6 9 3 2" xfId="47735"/>
    <cellStyle name="日期 8" xfId="47736"/>
    <cellStyle name="后继超级链接 12 13" xfId="47737"/>
    <cellStyle name="常规 5 4 9" xfId="47738"/>
    <cellStyle name="差_2015年元-12月收支 8 8" xfId="47739"/>
    <cellStyle name="好_元-3月开发区税收收入完成情况表 2 11" xfId="47740"/>
    <cellStyle name="sstot 2 9" xfId="47741"/>
    <cellStyle name="Accent6 - 20% 9 5 2" xfId="47742"/>
    <cellStyle name="常规 12 2 8 11 2" xfId="47743"/>
    <cellStyle name="好_Book1_1 2 12 14" xfId="47744"/>
    <cellStyle name="Comma  - Style6 6 14" xfId="47745"/>
    <cellStyle name="好_2013年财政收支表（2月8日） 2 4 2 2" xfId="47746"/>
    <cellStyle name="Accent5 - 40% 5 2 7" xfId="47747"/>
    <cellStyle name="常规 2 2 4 2 4 3 2" xfId="47748"/>
    <cellStyle name="常规 7 4 2 2" xfId="47749"/>
    <cellStyle name="差_2015年开发区收支预算表20150826定稿（加科技明细）结算后调整 2 7 2" xfId="47750"/>
    <cellStyle name="好_咸宁市直2013年政府基建支出预算表（一上) 7 14" xfId="47751"/>
    <cellStyle name="Accent2 - 60% 2 4" xfId="47752"/>
    <cellStyle name="差_2015年元-12月收支 10 2" xfId="47753"/>
    <cellStyle name="Comma  - Style2 12 9 2 2" xfId="47754"/>
    <cellStyle name="后继超链接 12 9 2" xfId="47755"/>
    <cellStyle name="超级链接 10 7" xfId="47756"/>
    <cellStyle name="好_咸宁市直2013年政府基建支出预算表（一上) 12 9 2" xfId="47757"/>
    <cellStyle name="表标题 2 4" xfId="47758"/>
    <cellStyle name="差_2015年开发区收支预算表20150826定稿（加科技明细）结算后调整 6 13 2" xfId="47759"/>
    <cellStyle name="常规 2 2 2 3 11 5" xfId="47760"/>
    <cellStyle name="好_Book1_1 4 15" xfId="47761"/>
    <cellStyle name="好_2014年元-12月收支 2 10 11 2" xfId="47762"/>
    <cellStyle name="Comma  - Style7 3 10 3" xfId="47763"/>
    <cellStyle name="差_2013年财政收支表（2月8日） 2 11 5" xfId="47764"/>
    <cellStyle name="差_咸宁市直2013年政府基建支出预算表（一上) 2 8 10" xfId="47765"/>
    <cellStyle name="Accent5 5 11 2 2" xfId="47766"/>
    <cellStyle name="差_2015年开发区收支预算表20150301 12 4" xfId="47767"/>
    <cellStyle name="超级链接 3 9 2" xfId="47768"/>
    <cellStyle name="好_（定稿）2013年开发区区域内税收汇总03版 2 10 7 2" xfId="47769"/>
    <cellStyle name="常规 6 2 8 8" xfId="47770"/>
    <cellStyle name="常规 4 3 4 6" xfId="47771"/>
    <cellStyle name="差_Book1_1 2 8 6" xfId="47772"/>
    <cellStyle name="差_123 4 2" xfId="47773"/>
    <cellStyle name="常规 2 2 2 5 2 5" xfId="47774"/>
    <cellStyle name="好_2012年调整预算 9 3 2" xfId="47775"/>
    <cellStyle name="_一四星酒店方案 5 4" xfId="47776"/>
    <cellStyle name="常规 2 2 2 3 3 2" xfId="47777"/>
    <cellStyle name="常规 2 7 11 2" xfId="47778"/>
    <cellStyle name="Accent1 3 6" xfId="47779"/>
    <cellStyle name="常规 2 2 4 2 7 4" xfId="47780"/>
    <cellStyle name="常规 7 7 3" xfId="47781"/>
    <cellStyle name="Accent6 - 40% 4 6 2" xfId="47782"/>
    <cellStyle name="超级链接 2 5 2" xfId="47783"/>
    <cellStyle name="差_（定稿）2013年开发区区域内税收汇总03版 2 6 7 2" xfId="47784"/>
    <cellStyle name="常规 2 2 6 2 4 2" xfId="47785"/>
    <cellStyle name="千分位_97-917" xfId="47786"/>
    <cellStyle name="常规 2 2 2 10 9 14" xfId="47787"/>
    <cellStyle name="好_2015年开发区收支预算表20150826定稿（加科技明细）结算后调整 10 10" xfId="47788"/>
    <cellStyle name="差_2014年元-12月收支 12 13 2" xfId="47789"/>
    <cellStyle name="好_咸宁市直2013年政府基建支出预算表（一上) 2 10 14 2" xfId="47790"/>
    <cellStyle name="常规 2 2 5 2 5 6 2" xfId="47791"/>
    <cellStyle name="Header2 5 2 2 2" xfId="47792"/>
    <cellStyle name="Accent5 9 9" xfId="47793"/>
    <cellStyle name="常规 3 3 6 10 2" xfId="47794"/>
    <cellStyle name="常规 7 3 3" xfId="47795"/>
    <cellStyle name="常规 2 2 4 2 3 4" xfId="47796"/>
    <cellStyle name="好_Book1_1 7 2" xfId="47797"/>
    <cellStyle name="差_财政优惠政策计算表20140527 6 11" xfId="47798"/>
    <cellStyle name="差_2014年元-12月收支 2 9 14 2" xfId="47799"/>
    <cellStyle name="好_123 2 5 12" xfId="47800"/>
    <cellStyle name="差_（定稿）2013年开发区区域内税收汇总03版 5 7" xfId="47801"/>
    <cellStyle name="Comma  - Style7 6 3" xfId="47802"/>
    <cellStyle name="差_元-3月开发区税收收入完成情况表 2 3 12" xfId="47803"/>
    <cellStyle name="Accent6 - 40% 9 2 5" xfId="47804"/>
    <cellStyle name="Accent3 - 60% 6 13" xfId="47805"/>
    <cellStyle name="Comma  - Style8 6 7 3" xfId="47806"/>
    <cellStyle name="常规 4 4 7 4" xfId="47807"/>
    <cellStyle name="常规 3 3 4 10" xfId="47808"/>
    <cellStyle name="Accent2 - 20% 8 2 6" xfId="47809"/>
    <cellStyle name="后继超链接 9 12 2" xfId="47810"/>
    <cellStyle name="强调 1 8" xfId="47811"/>
    <cellStyle name="Accent4 - 40% 4 12 2" xfId="47812"/>
    <cellStyle name="常规 2 2 8 2 2 13 2" xfId="47813"/>
    <cellStyle name="好_元-3月开发区税收收入完成情况表 2 9 8" xfId="47814"/>
    <cellStyle name="Accent3 6 9" xfId="47815"/>
    <cellStyle name="Comma  - Style1" xfId="47816"/>
    <cellStyle name="Accent5 2 14 2" xfId="47817"/>
    <cellStyle name="SHADEDSTORES 3 4 2" xfId="47818"/>
    <cellStyle name="常规 2 3 5 5" xfId="47819"/>
    <cellStyle name="常规 2 2 9 2 3 10 2" xfId="47820"/>
    <cellStyle name="常规 10 2 3 5 2" xfId="47821"/>
    <cellStyle name="60% - 强调文字颜色 5 4" xfId="47822"/>
    <cellStyle name="强调 1 2 3" xfId="47823"/>
    <cellStyle name="好_2012年调整预算 13 5" xfId="47824"/>
    <cellStyle name="PSInt 10 2 2" xfId="47825"/>
    <cellStyle name="常规 7 2 6 3" xfId="47826"/>
    <cellStyle name="常规 7 2 6 10 2" xfId="47827"/>
    <cellStyle name="Accent3 - 40% 9 2 6 2" xfId="47828"/>
    <cellStyle name="好_2015年元-12月收支 27" xfId="47829"/>
    <cellStyle name="常规 2 2 2 5 4 13 2" xfId="47830"/>
    <cellStyle name="常规 2 2 2 2 7 12" xfId="47831"/>
    <cellStyle name="强调 3 8 7" xfId="47832"/>
    <cellStyle name="好_Book1_1 2 9 11 2" xfId="47833"/>
    <cellStyle name="Accent4 - 40% 5 14 2" xfId="47834"/>
    <cellStyle name="常规 10 2 2 6 2" xfId="47835"/>
    <cellStyle name="Accent6 6 2" xfId="47836"/>
    <cellStyle name="好_2015年开发区收支预算表20150826定稿（加科技明细）结算后调整 2 6 6" xfId="47837"/>
    <cellStyle name="好_2015年元-12月收支 2 5 13" xfId="47838"/>
    <cellStyle name="好_2015年开发区收支预算表20150301 10 8" xfId="47839"/>
    <cellStyle name="Accent3 - 20% 2 4" xfId="47840"/>
    <cellStyle name="强调 1 5 2" xfId="47841"/>
    <cellStyle name="差_2013年财政收支表（2月8日） 2 7 5 2" xfId="47842"/>
    <cellStyle name="Comma  - Style8 4 5 2" xfId="47843"/>
    <cellStyle name="差_2012年调整预算 13 10 2" xfId="47844"/>
    <cellStyle name="Input Cells 3 2" xfId="47845"/>
    <cellStyle name="差_2015年开发区收支预算表20150826定稿（加科技明细）结算后调整 2 4 8" xfId="47846"/>
    <cellStyle name="表标题 12 7" xfId="47847"/>
    <cellStyle name="Comma  - Style7 3 7 3" xfId="47848"/>
    <cellStyle name="常规 2 2 2 7 12 13 2" xfId="47849"/>
    <cellStyle name="Accent4 3 13" xfId="47850"/>
    <cellStyle name="常规 7 5 9 2" xfId="47851"/>
    <cellStyle name="好_Book1_1 11 12 2" xfId="47852"/>
    <cellStyle name="好_2014年元-12月收支 4 5" xfId="47853"/>
    <cellStyle name="差_咸宁市直2013年政府基建支出预算表（一上) 2 20" xfId="47854"/>
    <cellStyle name="差_咸宁市直2013年政府基建支出预算表（一上) 2 15" xfId="47855"/>
    <cellStyle name="差_2014年元-12月收支 24" xfId="47856"/>
    <cellStyle name="差_2014年元-12月收支 19" xfId="47857"/>
    <cellStyle name="Comma  - Style6 16 3" xfId="47858"/>
    <cellStyle name="Comma  - Style6 21 3" xfId="47859"/>
    <cellStyle name="Accent6 3 14 2" xfId="47860"/>
    <cellStyle name="好_2015年开发区收支预算表20150826定稿（加科技明细）结算后调整 2 9 2 2" xfId="47861"/>
    <cellStyle name="好_2012年调整预算 2 8 8" xfId="47862"/>
    <cellStyle name="常规 2 2 17 7" xfId="47863"/>
    <cellStyle name="Comma  - Style1 15 3" xfId="47864"/>
    <cellStyle name="Comma  - Style1 20 3" xfId="47865"/>
    <cellStyle name="常规 2 4 2 12" xfId="47866"/>
    <cellStyle name="常规 10 2 12 4" xfId="47867"/>
    <cellStyle name="好_Book1 11 10" xfId="47868"/>
    <cellStyle name="常规 8 2 7 8 2" xfId="47869"/>
    <cellStyle name="小数 8 6 2" xfId="47870"/>
    <cellStyle name="Accent3 - 20% 10 11 2" xfId="47871"/>
    <cellStyle name="好_2015年元-12月收支 2 12 9" xfId="47872"/>
    <cellStyle name="Accent3 - 60% 7 2 5" xfId="47873"/>
    <cellStyle name="常规 2 5 8 2 2" xfId="47874"/>
    <cellStyle name="常规 2 2 7 2 5 14" xfId="47875"/>
    <cellStyle name="常规 2 2 7 2 8 4 2" xfId="47876"/>
    <cellStyle name="差_2013年财政收支表（2月8日） 2 5 4 2" xfId="47877"/>
    <cellStyle name="Comma  - Style2 11 2 2 2" xfId="47878"/>
    <cellStyle name="常规 13 6 14 2" xfId="47879"/>
    <cellStyle name="SHADEDSTORES 2 13 2" xfId="47880"/>
    <cellStyle name="差_Book1_1 2 5 13" xfId="47881"/>
    <cellStyle name="Accent6 4 10" xfId="47882"/>
    <cellStyle name="Comma  - Style6 7 10 2" xfId="47883"/>
    <cellStyle name="差_2015年元-12月收支 11 12" xfId="47884"/>
    <cellStyle name="常规 2 5 10 7" xfId="47885"/>
    <cellStyle name="好_2015年开发区收支预算表20150826定稿（加科技明细）结算后调整 2 6 14 2" xfId="47886"/>
    <cellStyle name="Comma  - Style4 24 3" xfId="47887"/>
    <cellStyle name="Comma  - Style4 19 3" xfId="47888"/>
    <cellStyle name="Accent1 - 20% 2 6" xfId="47889"/>
    <cellStyle name="常规 8 2 9 6" xfId="47890"/>
    <cellStyle name="Entered 2 12 2" xfId="47891"/>
    <cellStyle name="差_财政优惠政策计算表20140527 7 5 2" xfId="47892"/>
    <cellStyle name="常规 2 3 8 2 2" xfId="47893"/>
    <cellStyle name="常规 7 2 4 4" xfId="47894"/>
    <cellStyle name="Comma  - Style3 8 8" xfId="47895"/>
    <cellStyle name="Accent5 - 20% 10 11 2" xfId="47896"/>
    <cellStyle name="常规 2 7 12 9" xfId="47897"/>
    <cellStyle name="常规 2 2 2 3 4 9" xfId="47898"/>
    <cellStyle name="SHADEDSTORES 6 17 2" xfId="47899"/>
    <cellStyle name="好_咸宁市直2013年政府基建支出预算表（一上) 2 8 9 2" xfId="47900"/>
    <cellStyle name="差_2014年元-12月收支 20" xfId="47901"/>
    <cellStyle name="差_2014年元-12月收支 15" xfId="47902"/>
    <cellStyle name="差_咸宁市直2013年政府基建支出预算表（一上) 2 11" xfId="47903"/>
    <cellStyle name="sstot 2 7 2 2" xfId="47904"/>
    <cellStyle name="Comma  - Style8 11 3 2" xfId="47905"/>
    <cellStyle name="常规 2 4 12 7 2" xfId="47906"/>
    <cellStyle name="常规 10 3 7 5 2" xfId="47907"/>
    <cellStyle name="Accent1 - 60% 6 2 2" xfId="47908"/>
    <cellStyle name="常规 28 4 2" xfId="47909"/>
    <cellStyle name="常规 4 2 11 7 2" xfId="47910"/>
    <cellStyle name="差_123 2 12 2" xfId="47911"/>
    <cellStyle name="Accent5 9 2 5" xfId="47912"/>
    <cellStyle name="差_2013年财政收支表（2月8日） 11 11 2" xfId="47913"/>
    <cellStyle name="常规 8 2 10 13 2" xfId="47914"/>
    <cellStyle name="Accent1 - 20% 10 2 7" xfId="47915"/>
    <cellStyle name="常规 10 3 12 6 2" xfId="47916"/>
    <cellStyle name="Accent6 - 20% 9 10 2" xfId="47917"/>
    <cellStyle name="好_咸宁市直2013年政府基建支出预算表（一上) 8 6" xfId="47918"/>
    <cellStyle name="好_2014年元-12月收支 4 9 2" xfId="47919"/>
    <cellStyle name="好_2012-2013年结算140424李爱民 2 2 2 2" xfId="47920"/>
    <cellStyle name="表标题 5 12 2 2" xfId="47921"/>
    <cellStyle name="Comma  - Style6 4 3 2 2" xfId="47922"/>
    <cellStyle name="常规 8 8" xfId="47923"/>
    <cellStyle name="好_2015年开发区收支预算表20150826定稿（加科技明细）结算后调整 2 11 14" xfId="47924"/>
    <cellStyle name="差_2013年财政收支表（2月8日） 2 12 2 2" xfId="47925"/>
    <cellStyle name="Accent2 - 40% 2 2" xfId="47926"/>
    <cellStyle name="差_2015年元-12月收支 6 2 2" xfId="47927"/>
    <cellStyle name="好_2015年开发区收支预算表20150301 2 6 8 2" xfId="47928"/>
    <cellStyle name="差_咸宁市直2013年政府基建支出预算表（一上) 8 4 2" xfId="47929"/>
    <cellStyle name="差_2014年元-12月收支 3 12" xfId="47930"/>
    <cellStyle name="好_2012-2013年结算140424李爱民 3 13" xfId="47931"/>
    <cellStyle name="表标题 12 2 2 2" xfId="47932"/>
    <cellStyle name="差_2014年元-12月收支 2 4 14" xfId="47933"/>
    <cellStyle name="常规 2 2 2 2 2 8 2" xfId="47934"/>
    <cellStyle name="好_2013年财政收支表（2月8日） 7 8 2" xfId="47935"/>
    <cellStyle name="Comma  - Style3 11 13" xfId="47936"/>
    <cellStyle name="常规 2 7 3 3 2" xfId="47937"/>
    <cellStyle name="Comma  - Style4 7 12 2" xfId="47938"/>
    <cellStyle name="常规 10 8 5 2" xfId="47939"/>
    <cellStyle name="好_Book1_1 2 9 10 2" xfId="47940"/>
    <cellStyle name="Comma  - Style6 9 3 2 2" xfId="47941"/>
    <cellStyle name="常规 10 9 5 2" xfId="47942"/>
    <cellStyle name="差_2015年开发区收支预算表20150826定稿（加科技明细）结算后调整 23" xfId="47943"/>
    <cellStyle name="差_2015年开发区收支预算表20150826定稿（加科技明细）结算后调整 18" xfId="47944"/>
    <cellStyle name="标题 4 2 6" xfId="47945"/>
    <cellStyle name="常规 21 6" xfId="47946"/>
    <cellStyle name="常规 16 6" xfId="47947"/>
    <cellStyle name="Comma  - Style2 2 11 2 2" xfId="47948"/>
    <cellStyle name="差_咸宁市直2013年政府基建支出预算表（一上) 6 6" xfId="47949"/>
    <cellStyle name="常规 2 2 2 5 12 14" xfId="47950"/>
    <cellStyle name="常规 15 2 8 11" xfId="47951"/>
    <cellStyle name="Accent3 10 9" xfId="47952"/>
    <cellStyle name="常规 14 2 4 5 2" xfId="47953"/>
    <cellStyle name="差_咸宁市直2013年政府基建支出预算表（一上) 8 5" xfId="47954"/>
    <cellStyle name="差_咸宁市直2013年政府基建支出预算表（一上) 5 14" xfId="47955"/>
    <cellStyle name="Accent6 - 60% 5 2 5 2 2" xfId="47956"/>
    <cellStyle name="常规 2 2 7 2 7 4" xfId="47957"/>
    <cellStyle name="汇总 2" xfId="47958"/>
    <cellStyle name="好_财政优惠政策计算表20140527 2 10 7 2" xfId="47959"/>
    <cellStyle name="差_2014年元-12月收支 2 11 2" xfId="47960"/>
    <cellStyle name="Input [yellow] 4 2 2 2" xfId="47961"/>
    <cellStyle name="差_元-3月开发区税收收入完成情况表 2 5 11 2" xfId="47962"/>
    <cellStyle name="Accent5 - 60% 7 2 3 2" xfId="47963"/>
    <cellStyle name="差_2012-2013年结算140424李爱民 2 10 10" xfId="47964"/>
    <cellStyle name="好_财政优惠政策计算表20140527 2 12 13 2" xfId="47965"/>
    <cellStyle name="差_Book1_1 4 7" xfId="47966"/>
    <cellStyle name="常规 5 3 2 4 5" xfId="47967"/>
    <cellStyle name="货币 2 7 5" xfId="47968"/>
    <cellStyle name="entry box 7 2 2" xfId="47969"/>
    <cellStyle name="Accent6 - 40% 7 4 2" xfId="47970"/>
    <cellStyle name="差_2012-2013年结算140424李爱民 9 6 2" xfId="47971"/>
    <cellStyle name="小数 5 10 2" xfId="47972"/>
    <cellStyle name="Accent6 - 60% 9 12 2" xfId="47973"/>
    <cellStyle name="Accent3 3 14" xfId="47974"/>
    <cellStyle name="好_2013年财政收支表（2月8日） 6 3 2" xfId="47975"/>
    <cellStyle name="常规 2 2 2 9 3 4" xfId="47976"/>
    <cellStyle name="常规 2 2 2 10 4 10 2" xfId="47977"/>
    <cellStyle name="Accent5 7 6 2" xfId="47978"/>
    <cellStyle name="货币 2 7 12" xfId="47979"/>
    <cellStyle name="常规 2 2 2 3 8 10" xfId="47980"/>
    <cellStyle name="Accent2 - 40% 5 2 6 2" xfId="47981"/>
    <cellStyle name="Accent5 10 2 7 2" xfId="47982"/>
    <cellStyle name="常规 8 2 7 12 2" xfId="47983"/>
    <cellStyle name="好_2015年开发区收支预算表20150826定稿（加科技明细）结算后调整 2 9 7 2" xfId="47984"/>
    <cellStyle name="好_2012年调整预算 2 11 2" xfId="47985"/>
    <cellStyle name="常规 2 2 6 2 7 3" xfId="47986"/>
    <cellStyle name="差_咸宁市直2013年政府基建支出预算表（一上) 3 5" xfId="47987"/>
    <cellStyle name="好_2015年开发区收支预算表20150826定稿（加科技明细）结算后调整 9 2 2" xfId="47988"/>
    <cellStyle name="超级链接 3 8" xfId="47989"/>
    <cellStyle name="常规 6 2 6 3 2" xfId="47990"/>
    <cellStyle name="强调文字颜色 6 2 4 2" xfId="47991"/>
    <cellStyle name="差_财政优惠政策计算表20140527 2 7 12 2" xfId="47992"/>
    <cellStyle name="好_2015年元-12月收支 2 11 11 2" xfId="47993"/>
    <cellStyle name="差_咸宁市直2013年政府基建支出预算表（一上) 2 6 6 2" xfId="47994"/>
    <cellStyle name="差_2014年元-12月收支 9 5 2" xfId="47995"/>
    <cellStyle name="常规 2 9 23 2" xfId="47996"/>
    <cellStyle name="常规 2 9 18 2" xfId="47997"/>
    <cellStyle name="常规 11 2 17 2" xfId="47998"/>
    <cellStyle name="常规 11 2 22 2" xfId="47999"/>
    <cellStyle name="强调 1 9 8" xfId="48000"/>
    <cellStyle name="Accent6 2 2 5 2 2" xfId="48001"/>
    <cellStyle name="好_Book1 4 14 2" xfId="48002"/>
    <cellStyle name="强调文字颜色 4 2 3 2" xfId="48003"/>
    <cellStyle name="差_元-3月开发区税收收入完成情况表 2 9 4 2" xfId="48004"/>
    <cellStyle name="Comma  - Style1 12 2 2 2" xfId="48005"/>
    <cellStyle name="常规 2 2 2 10 3 14" xfId="48006"/>
    <cellStyle name="常规 2 2 8 2 4 11 2" xfId="48007"/>
    <cellStyle name="差_（定稿）2013年开发区区域内税收汇总03版 2 6" xfId="48008"/>
    <cellStyle name="常规 2 2 2 6 12 12" xfId="48009"/>
    <cellStyle name="常规 2 2 3 2 5 9" xfId="48010"/>
    <cellStyle name="常规 8 8 6" xfId="48011"/>
    <cellStyle name="Comma  - Style5 26" xfId="48012"/>
    <cellStyle name="常规 2 4 4 9 2" xfId="48013"/>
    <cellStyle name="常规 4 2 3 8" xfId="48014"/>
    <cellStyle name="常规 7 8 10 2" xfId="48015"/>
    <cellStyle name="常规 2 2 7 2 2 9" xfId="48016"/>
    <cellStyle name="Accent2 - 40% 6 2 5" xfId="48017"/>
    <cellStyle name="Accent6 10 10" xfId="48018"/>
    <cellStyle name="未定义 2 15 2" xfId="48019"/>
    <cellStyle name="常规 2 8 3" xfId="48020"/>
    <cellStyle name="Accent2 - 20% 7 11" xfId="48021"/>
    <cellStyle name="Comma  - Style2 10 11 2" xfId="48022"/>
    <cellStyle name="常规 2 2 4 2 6 13" xfId="48023"/>
    <cellStyle name="常规 3 3 3 5" xfId="48024"/>
    <cellStyle name="Accent1 - 20% 4 2 4" xfId="48025"/>
    <cellStyle name="好_2014年元-12月收支 10 6" xfId="48026"/>
    <cellStyle name="常规 4 4 2 3" xfId="48027"/>
    <cellStyle name="后继超链接 9 2" xfId="48028"/>
    <cellStyle name="差_2014年元-12月收支 2 8 9" xfId="48029"/>
    <cellStyle name="差_2013年财政收支表（2月8日） 2 7 3 2" xfId="48030"/>
    <cellStyle name="好_财政优惠政策计算表20140527 2 11 14" xfId="48031"/>
    <cellStyle name="强调 1 3 2" xfId="48032"/>
    <cellStyle name="常规 18 4 10" xfId="48033"/>
    <cellStyle name="差_2015年开发区收支预算表20150826定稿（加科技明细）结算后调整 11 9" xfId="48034"/>
    <cellStyle name="差_2013年财政收支表（2月8日） 2 12 4" xfId="48035"/>
    <cellStyle name="差_（定稿）2013年开发区区域内税收汇总03版 3 13" xfId="48036"/>
    <cellStyle name="常规 15 2 11 2" xfId="48037"/>
    <cellStyle name="常规 6 9 12 2" xfId="48038"/>
    <cellStyle name="差_2012-2013年结算140424李爱民 6 10 2" xfId="48039"/>
    <cellStyle name="差_2012-2013年结算140424李爱民 10 5 2" xfId="48040"/>
    <cellStyle name="好 7" xfId="48041"/>
    <cellStyle name="差_2015年开发区收支预算表20150826定稿（加科技明细）结算后调整 2 5 9 2" xfId="48042"/>
    <cellStyle name="常规 6 2 7 13 2" xfId="48043"/>
    <cellStyle name="强调 3 5 6 2" xfId="48044"/>
    <cellStyle name="常规 2 2 8 2 2 5" xfId="48045"/>
    <cellStyle name="Comma  - Style1 11" xfId="48046"/>
    <cellStyle name="Comma  - Style1 6 13" xfId="48047"/>
    <cellStyle name="Accent1 5 10" xfId="48048"/>
    <cellStyle name="常规 17 6 13" xfId="48049"/>
    <cellStyle name="表标题 8 8" xfId="48050"/>
    <cellStyle name="Accent3 - 60% 3 8" xfId="48051"/>
    <cellStyle name="差_2015年元-12月收支 2 4 6 2" xfId="48052"/>
    <cellStyle name="Accent6 10" xfId="48053"/>
    <cellStyle name="常规 10 2 2 10" xfId="48054"/>
    <cellStyle name="好_2015年开发区收支预算表20150826定稿（加科技明细）结算后调整 5 10" xfId="48055"/>
    <cellStyle name="Accent2 - 20% 11 2 5 2" xfId="48056"/>
    <cellStyle name="常规 8 5 14 2" xfId="48057"/>
    <cellStyle name="好_咸宁市直2013年政府基建支出预算表（一上) 2 12 9 2" xfId="48058"/>
    <cellStyle name="标题 2 2 2 2" xfId="48059"/>
    <cellStyle name="好_2015年开发区收支预算表20150301 2 11 6 2" xfId="48060"/>
    <cellStyle name="差_咸宁市直2013年政府基建支出预算表（一上) 2 5 11" xfId="48061"/>
    <cellStyle name="Accent3 - 20% 9 2 2" xfId="48062"/>
    <cellStyle name="常规 17 7 9" xfId="48063"/>
    <cellStyle name="差_2015年开发区收支预算表20150301 5 8 2" xfId="48064"/>
    <cellStyle name="常规 2 2 2 2 8 14" xfId="48065"/>
    <cellStyle name="常规 2 2 2 4 6 2" xfId="48066"/>
    <cellStyle name="好_2015年元-12月收支 2 5 9" xfId="48067"/>
    <cellStyle name="常规 13 11 14 2" xfId="48068"/>
    <cellStyle name="SHADEDSTORES 5" xfId="48069"/>
    <cellStyle name="常规 11 2 3 5" xfId="48070"/>
    <cellStyle name="Accent4 - 60% 10 2 3" xfId="48071"/>
    <cellStyle name="Accent2 - 40% 4 11 2" xfId="48072"/>
    <cellStyle name="常规 9 2 8 6 2" xfId="48073"/>
    <cellStyle name="差_2013年财政收支表（2月8日） 12 8 2" xfId="48074"/>
    <cellStyle name="好_2014年元-12月收支 4 2 2" xfId="48075"/>
    <cellStyle name="Comma  - Style4 8 8 2" xfId="48076"/>
    <cellStyle name="常规 8 10 8 2" xfId="48077"/>
    <cellStyle name="好_2014年元-12月收支 3 6" xfId="48078"/>
    <cellStyle name="差_2015年元-12月收支 9 9 2" xfId="48079"/>
    <cellStyle name="好_Book1_1 2 3 10" xfId="48080"/>
    <cellStyle name="Accent3 2 2 2" xfId="48081"/>
    <cellStyle name="40% - 强调文字颜色 6 6 2" xfId="48082"/>
    <cellStyle name="好_Book1_1 2 4 6" xfId="48083"/>
    <cellStyle name="常规 2 2 7 2 15 2" xfId="48084"/>
    <cellStyle name="常规 2 2 7 2 20 2" xfId="48085"/>
    <cellStyle name="强调 1 8 13 2" xfId="48086"/>
    <cellStyle name="常规 15 2 8 2 2" xfId="48087"/>
    <cellStyle name="差_Book1_1 2 5 7" xfId="48088"/>
    <cellStyle name="常规 2 2 2 9 7 9 2" xfId="48089"/>
    <cellStyle name="差_财政优惠政策计算表20140527 2 11 3 2" xfId="48090"/>
    <cellStyle name="Accent5 - 20% 2 3 2" xfId="48091"/>
    <cellStyle name="警告文本 2 6" xfId="48092"/>
    <cellStyle name="差_2013年财政收支表（2月8日） 4 10 2" xfId="48093"/>
    <cellStyle name="常规 9 2 8 8 2" xfId="48094"/>
    <cellStyle name="Accent4 7 2 3" xfId="48095"/>
    <cellStyle name="常规 5 3 14 2" xfId="48096"/>
    <cellStyle name="好_2014年元-12月收支 2 14" xfId="48097"/>
    <cellStyle name="差_咸宁市直2013年政府基建支出预算表（一上) 2 5 10" xfId="48098"/>
    <cellStyle name="好_元-3月开发区税收收入完成情况表 2 9" xfId="48099"/>
    <cellStyle name="好_咸宁市直2013年政府基建支出预算表（一上) 10 5" xfId="48100"/>
    <cellStyle name="Comma  - Style8 6 6 2" xfId="48101"/>
    <cellStyle name="常规 4 4 6 3" xfId="48102"/>
    <cellStyle name="差_2015年开发区收支预算表20150301 3 10 2" xfId="48103"/>
    <cellStyle name="常规 8 7 7" xfId="48104"/>
    <cellStyle name="_ET_STYLE_NoName_00__Book1_1 11" xfId="48105"/>
    <cellStyle name="计算 2 5 2" xfId="48106"/>
    <cellStyle name="Accent6 - 20% 2 2 2 3" xfId="48107"/>
    <cellStyle name="好_（定稿）2013年开发区区域内税收汇总03版 2 7 14" xfId="48108"/>
    <cellStyle name="Comma  - Style8 2 5" xfId="48109"/>
    <cellStyle name="常规 21 2 2" xfId="48110"/>
    <cellStyle name="常规 16 2 2" xfId="48111"/>
    <cellStyle name="Comma  - Style1 16" xfId="48112"/>
    <cellStyle name="Comma  - Style1 21" xfId="48113"/>
    <cellStyle name="常规 2 2 12 13 2" xfId="48114"/>
    <cellStyle name="好_123 2 9 13" xfId="48115"/>
    <cellStyle name="Accent5 - 40% 3 3 2" xfId="48116"/>
    <cellStyle name="差_2015年元-12月收支 2 7 4 2" xfId="48117"/>
    <cellStyle name="常规 2 2 2 6 5 12" xfId="48118"/>
    <cellStyle name="Comma [0] 14" xfId="48119"/>
    <cellStyle name="Comma  - Style7 2 13 2 2" xfId="48120"/>
    <cellStyle name="Accent1 - 60% 5 14" xfId="48121"/>
    <cellStyle name="常规 6 5 7 2" xfId="48122"/>
    <cellStyle name="常规 8 2 9 8 2" xfId="48123"/>
    <cellStyle name="好_（定稿）2013年开发区区域内税收汇总03版 2 5" xfId="48124"/>
    <cellStyle name="差_2015年元-12月收支 12 13" xfId="48125"/>
    <cellStyle name="常规 2 9 11 11" xfId="48126"/>
    <cellStyle name="好_（定稿）2013年开发区区域内税收汇总03版 2 4 14" xfId="48127"/>
    <cellStyle name="后继超链接 7 5 2" xfId="48128"/>
    <cellStyle name="差_Book1_1 2 7 10 2" xfId="48129"/>
    <cellStyle name="常规 4 3 3 10 2" xfId="48130"/>
    <cellStyle name="强调 1 7 10 2" xfId="48131"/>
    <cellStyle name="差_2014年元-12月收支 2 11 8" xfId="48132"/>
    <cellStyle name="Accent6 - 60% 5 2 6 2 2" xfId="48133"/>
    <cellStyle name="链接单元格 6" xfId="48134"/>
    <cellStyle name="Comma  - Style5 4 13 3" xfId="48135"/>
    <cellStyle name="Accent5 - 60% 4" xfId="48136"/>
    <cellStyle name="Comma  - Style4 3 3 2 2" xfId="48137"/>
    <cellStyle name="SHADEDSTORES 4 2 7" xfId="48138"/>
    <cellStyle name="常规 2 2 7 2 4 12 2" xfId="48139"/>
    <cellStyle name="差_2014年元-12月收支 12 7" xfId="48140"/>
    <cellStyle name="Comma  - Style1 23 2" xfId="48141"/>
    <cellStyle name="Comma  - Style1 18 2" xfId="48142"/>
    <cellStyle name="差_（定稿）2013年开发区区域内税收汇总03版 10 13" xfId="48143"/>
    <cellStyle name="差_2012年调整预算 2 8 10 2" xfId="48144"/>
    <cellStyle name="常规 2 2 5 14 2" xfId="48145"/>
    <cellStyle name="好_2015年开发区收支预算表20150301 2 5 12 2" xfId="48146"/>
    <cellStyle name="常规 7 2 7 4" xfId="48147"/>
    <cellStyle name="常规 2 5 9 11" xfId="48148"/>
    <cellStyle name="好_2015年元-12月收支 2 2 10" xfId="48149"/>
    <cellStyle name="Accent2 - 40% 2 2 6 2" xfId="48150"/>
    <cellStyle name="Prefilled 3 6" xfId="48151"/>
    <cellStyle name="计算 3" xfId="48152"/>
    <cellStyle name="差_2015年开发区收支预算表20150301 3" xfId="48153"/>
    <cellStyle name="Body 2 5" xfId="48154"/>
    <cellStyle name="常规 8 8 14" xfId="48155"/>
    <cellStyle name="Accent2 - 60% 5 3" xfId="48156"/>
    <cellStyle name="表标题 3 11 3" xfId="48157"/>
    <cellStyle name="好_元-3月开发区税收收入完成情况表 2 22" xfId="48158"/>
    <cellStyle name="好_元-3月开发区税收收入完成情况表 2 17" xfId="48159"/>
    <cellStyle name="20% - 强调文字颜色 2 2 5" xfId="48160"/>
    <cellStyle name="Accent3 - 40% 5 6 2" xfId="48161"/>
    <cellStyle name="常规 5 2 2 3 10 2" xfId="48162"/>
    <cellStyle name="常规 10 22 2" xfId="48163"/>
    <cellStyle name="常规 10 17 2" xfId="48164"/>
    <cellStyle name="差_2014年元-12月收支 5 15" xfId="48165"/>
    <cellStyle name="好_（定稿）2013年开发区区域内税收汇总03版 2 10 12" xfId="48166"/>
    <cellStyle name="Comma  - Style7 12" xfId="48167"/>
    <cellStyle name="小数 25 2" xfId="48168"/>
    <cellStyle name="好_咸宁市直2013年政府基建支出预算表（一上) 10 13 2" xfId="48169"/>
    <cellStyle name="差_Book1_1 3 12" xfId="48170"/>
    <cellStyle name="差_2015年开发区收支预算表20150301 6 14" xfId="48171"/>
    <cellStyle name="差_123 9 14" xfId="48172"/>
    <cellStyle name="常规 2 2 4 2 2 7" xfId="48173"/>
    <cellStyle name="常规 7 2 6" xfId="48174"/>
    <cellStyle name="好_2015年元-12月收支 6 3" xfId="48175"/>
    <cellStyle name="常规 2 19 13" xfId="48176"/>
    <cellStyle name="好_123 5 3 2" xfId="48177"/>
    <cellStyle name="常规 2 3 8 9" xfId="48178"/>
    <cellStyle name="sstot 2 3 2 2" xfId="48179"/>
    <cellStyle name="_一四星酒店方案 12" xfId="48180"/>
    <cellStyle name="Accent5 - 20% 10 2 2" xfId="48181"/>
    <cellStyle name="貨幣 [0]_DDC Panel Order form" xfId="48182"/>
    <cellStyle name="Comma  - Style2 8 2 2" xfId="48183"/>
    <cellStyle name="差_123 8 4" xfId="48184"/>
    <cellStyle name="常规 2 2 2 5 6 7" xfId="48185"/>
    <cellStyle name="好_Book1 2 15" xfId="48186"/>
    <cellStyle name="适中 2 7" xfId="48187"/>
    <cellStyle name="Accent1 - 60% 8 5" xfId="48188"/>
    <cellStyle name="常规 10 3 9 8" xfId="48189"/>
    <cellStyle name="SHADEDSTORES 6 10 4 2" xfId="48190"/>
    <cellStyle name="Currency [0] 2 7" xfId="48191"/>
    <cellStyle name="常规 17 9 3" xfId="48192"/>
    <cellStyle name="Accent4 - 60% 3 4" xfId="48193"/>
    <cellStyle name="常规 2 2 8 2 5 9" xfId="48194"/>
    <cellStyle name="Comma  - Style7 12 9 2" xfId="48195"/>
    <cellStyle name="差_（定稿）2013年开发区区域内税收汇总03版 2 6 10 2" xfId="48196"/>
    <cellStyle name="常规 10 9 13 2" xfId="48197"/>
    <cellStyle name="常规 3 3 7 6" xfId="48198"/>
    <cellStyle name="Accent6 - 60% 12 5" xfId="48199"/>
    <cellStyle name="常规 2 2 2 3 4 3 2" xfId="48200"/>
    <cellStyle name="常规 2 2 2 7 10 10" xfId="48201"/>
    <cellStyle name="后继超链接 2 6 2" xfId="48202"/>
    <cellStyle name="Accent3 - 40% 6 9" xfId="48203"/>
    <cellStyle name="常规 2 8 9 11 2" xfId="48204"/>
    <cellStyle name="常规 2 8 7 4" xfId="48205"/>
    <cellStyle name="常规 13 11 6" xfId="48206"/>
    <cellStyle name="常规 2 2 3 2 8" xfId="48207"/>
    <cellStyle name="Comma  - Style1 2 12 2" xfId="48208"/>
    <cellStyle name="好_元-3月开发区税收收入完成情况表 11 9" xfId="48209"/>
    <cellStyle name="差_2015年开发区收支预算表20150301 2 6 3 2" xfId="48210"/>
    <cellStyle name="Comma  - Style8 4 8 2" xfId="48211"/>
    <cellStyle name="Accent6 10 3" xfId="48212"/>
    <cellStyle name="Accent5 - 20% 9 11 2" xfId="48213"/>
    <cellStyle name="好_2015年元-12月收支 6 10" xfId="48214"/>
    <cellStyle name="好_2015年开发区收支预算表20150826定稿（加科技明细）结算后调整 2 6 8" xfId="48215"/>
    <cellStyle name="Accent6 6 4" xfId="48216"/>
    <cellStyle name="常规 17 11 3" xfId="48217"/>
    <cellStyle name="常规 11 2 7 7 2" xfId="48218"/>
    <cellStyle name="差_2012年调整预算 3 4 2" xfId="48219"/>
    <cellStyle name="Accent6 - 40% 8 10 3" xfId="48220"/>
    <cellStyle name="差_Book1 8" xfId="48221"/>
    <cellStyle name="小数 10" xfId="48222"/>
    <cellStyle name="常规 10 10 3" xfId="48223"/>
    <cellStyle name="好_2015年开发区收支预算表20150301 3 8" xfId="48224"/>
    <cellStyle name="常规 3 2 3 2" xfId="48225"/>
    <cellStyle name="_Book1_1 3 6" xfId="48226"/>
    <cellStyle name="Comma  - Style2 9 8 2" xfId="48227"/>
    <cellStyle name="常规 6 2 9 10 2" xfId="48228"/>
    <cellStyle name="差_2015年开发区收支预算表20150826定稿（加科技明细）结算后调整 4 5" xfId="48229"/>
    <cellStyle name="常规 10 13 9" xfId="48230"/>
    <cellStyle name="Comma  - Style5 12 3 3" xfId="48231"/>
    <cellStyle name="Accent6 - 20% 3 9 3" xfId="48232"/>
    <cellStyle name="差_2015年开发区收支预算表20150301 2 5 12 2" xfId="48233"/>
    <cellStyle name="差_元-3月开发区税收收入完成情况表 9 12" xfId="48234"/>
    <cellStyle name="好_Book1_1 2 2 8" xfId="48235"/>
    <cellStyle name="好_（定稿）2013年开发区区域内税收汇总03版 9 7 2" xfId="48236"/>
    <cellStyle name="好_123 10 9 2" xfId="48237"/>
    <cellStyle name="差_2015年开发区收支预算表20150826定稿（加科技明细）结算后调整 2 15" xfId="48238"/>
    <cellStyle name="差_2015年开发区收支预算表20150826定稿（加科技明细）结算后调整 2 20" xfId="48239"/>
    <cellStyle name="Accent4 - 60% 7 9" xfId="48240"/>
    <cellStyle name="常规 5 13 8" xfId="48241"/>
    <cellStyle name="常规 13 4 3 2" xfId="48242"/>
    <cellStyle name="常规 17 10 10" xfId="48243"/>
    <cellStyle name="好_（定稿）2013年开发区区域内税收汇总03版 2 12 4 2" xfId="48244"/>
    <cellStyle name="常规 17 12 10" xfId="48245"/>
    <cellStyle name="Accent2 - 60% 7 8" xfId="48246"/>
    <cellStyle name="常规 2 6 2 9 2" xfId="48247"/>
    <cellStyle name="Accent3 - 60% 16" xfId="48248"/>
    <cellStyle name="Accent3 - 60% 21" xfId="48249"/>
    <cellStyle name="强调 2 7 12" xfId="48250"/>
    <cellStyle name="超级链接 6 10 2" xfId="48251"/>
    <cellStyle name="常规 7 8 12 2" xfId="48252"/>
    <cellStyle name="常规 6 7 5 2" xfId="48253"/>
    <cellStyle name="常规 10 3 7 10 2" xfId="48254"/>
    <cellStyle name="差_123 5 13 2" xfId="48255"/>
    <cellStyle name="Accent3 - 20% 3 15" xfId="48256"/>
    <cellStyle name="好_财政优惠政策计算表20140527 9 9 2" xfId="48257"/>
    <cellStyle name="小数 4 15" xfId="48258"/>
    <cellStyle name="常规 2 5 11 2 2" xfId="48259"/>
    <cellStyle name="常规 2 2 2 5 6 4 2" xfId="48260"/>
    <cellStyle name="Accent5 3 9 2 2" xfId="48261"/>
    <cellStyle name="差_2014年元-12月收支 7 2" xfId="48262"/>
    <cellStyle name="常规 2 10 9 8" xfId="48263"/>
    <cellStyle name="差_2012-2013年结算140424李爱民 2 11 7" xfId="48264"/>
    <cellStyle name="好_元-3月开发区税收收入完成情况表 2 5 14" xfId="48265"/>
    <cellStyle name="Comma  - Style1 12 7 2" xfId="48266"/>
    <cellStyle name="好_Book1_1 2 23 2" xfId="48267"/>
    <cellStyle name="好_Book1_1 2 18 2" xfId="48268"/>
    <cellStyle name="常规 2 8 12 8" xfId="48269"/>
    <cellStyle name="差_（定稿）2013年开发区区域内税收汇总03版 2 4 2 2" xfId="48270"/>
    <cellStyle name="Accent3 - 40% 6 7 2" xfId="48271"/>
    <cellStyle name="Comma  - Style2 4 4 3" xfId="48272"/>
    <cellStyle name="Accent6 3 2 2 2" xfId="48273"/>
    <cellStyle name="常规 2 3 10 6 2" xfId="48274"/>
    <cellStyle name="差_2014年元-12月收支 2 10 9" xfId="48275"/>
    <cellStyle name="Comma  - Style6 5 4 3" xfId="48276"/>
    <cellStyle name="Accent6 7 3 2 2" xfId="48277"/>
    <cellStyle name="常规 4 2 8 6" xfId="48278"/>
    <cellStyle name="常规 4 4 5 14" xfId="48279"/>
    <cellStyle name="好_123 2 3 9 2" xfId="48280"/>
    <cellStyle name="SHADEDSTORES 3 14 2" xfId="48281"/>
    <cellStyle name="后继超级链接 10 8 2" xfId="48282"/>
    <cellStyle name="差_2015年开发区收支预算表20150826定稿（加科技明细）结算后调整 26" xfId="48283"/>
    <cellStyle name="Comma  - Style2 12 10 2" xfId="48284"/>
    <cellStyle name="好_财政优惠政策计算表20140527 8 13 2" xfId="48285"/>
    <cellStyle name="后继超链接 25 2" xfId="48286"/>
    <cellStyle name="好_（定稿）2013年开发区区域内税收汇总03版 2 12 3" xfId="48287"/>
    <cellStyle name="Comma  - Style6 3 5 2 2" xfId="48288"/>
    <cellStyle name="Accent3 4 2 4" xfId="48289"/>
    <cellStyle name="数字 14 2" xfId="48290"/>
    <cellStyle name="常规 16 2 2 8 2" xfId="48291"/>
    <cellStyle name="Accent5 - 40% 5 5" xfId="48292"/>
    <cellStyle name="常规 2 2 10 5 2" xfId="48293"/>
    <cellStyle name="差_咸宁市直2013年政府基建支出预算表（一上) 2 8 2" xfId="48294"/>
    <cellStyle name="差_2015年元-12月收支 5 6" xfId="48295"/>
    <cellStyle name="差_2013年财政收支表（2月8日） 4 14" xfId="48296"/>
    <cellStyle name="常规 2 2 2 4 2 7 2" xfId="48297"/>
    <cellStyle name="常规 2 2 2 8 9 13 2" xfId="48298"/>
    <cellStyle name="常规 2 2 2 5 11 3 2" xfId="48299"/>
    <cellStyle name="Accent4 - 60% 2 13" xfId="48300"/>
    <cellStyle name="Accent4 - 20% 9 2 7" xfId="48301"/>
    <cellStyle name="常规 18 5 5" xfId="48302"/>
    <cellStyle name="好_（定稿）2013年开发区区域内税收汇总03版 5 12" xfId="48303"/>
    <cellStyle name="t_HVAC Equipment (3) 2 7 2" xfId="48304"/>
    <cellStyle name="超级链接 12 6" xfId="48305"/>
    <cellStyle name="Comma  - Style7 6 15" xfId="48306"/>
    <cellStyle name="差_Book1_1 8 13 2" xfId="48307"/>
    <cellStyle name="表标题 4 3" xfId="48308"/>
    <cellStyle name="Accent3 - 40% 7 13" xfId="48309"/>
    <cellStyle name="Accent2 - 40% 3 8 2" xfId="48310"/>
    <cellStyle name="Comma  - Style4 12 6 2 2" xfId="48311"/>
    <cellStyle name="常规 17 7 4 2" xfId="48312"/>
    <cellStyle name="常规 8 2 9 2" xfId="48313"/>
    <cellStyle name="差_2015年开发区收支预算表20150826定稿（加科技明细）结算后调整 4 15" xfId="48314"/>
    <cellStyle name="Accent6 - 40% 9 4 2 2" xfId="48315"/>
    <cellStyle name="差_2015年元-12月收支 2 9 10 2" xfId="48316"/>
    <cellStyle name="常规 4 4 19" xfId="48317"/>
    <cellStyle name="常规 2 3 5 12 2" xfId="48318"/>
    <cellStyle name="后继超级链接 11" xfId="48319"/>
    <cellStyle name="Accent6 - 60% 3 4 2" xfId="48320"/>
    <cellStyle name="常规 4 4 7 10 2" xfId="48321"/>
    <cellStyle name="好_财政优惠政策计算表20140527 5 7 2" xfId="48322"/>
    <cellStyle name="Comma  - Style1 4 12" xfId="48323"/>
    <cellStyle name="常规 2 2 6 2 8 4" xfId="48324"/>
    <cellStyle name="好_2012年调整预算 2 11 8" xfId="48325"/>
    <cellStyle name="差_2013年财政收支表（2月8日） 2 4 2" xfId="48326"/>
    <cellStyle name="Accent3 - 40% 10 2 5 2" xfId="48327"/>
    <cellStyle name="常规 8 5 14" xfId="48328"/>
    <cellStyle name="常规 2 2 2 8 4 2 2" xfId="48329"/>
    <cellStyle name="Accent1 - 40% 8 2 3 2" xfId="48330"/>
    <cellStyle name="好_123 3 5" xfId="48331"/>
    <cellStyle name="Accent6 4 6 2" xfId="48332"/>
    <cellStyle name="常规 2 8 12 2 2" xfId="48333"/>
    <cellStyle name="Accent6 - 60% 11 2" xfId="48334"/>
    <cellStyle name="好_2015年开发区收支预算表20150301 2 11 12" xfId="48335"/>
    <cellStyle name="差_123 2 5 9 2" xfId="48336"/>
    <cellStyle name="常规 4 2 4 14" xfId="48337"/>
    <cellStyle name="常规 7 9 2 2" xfId="48338"/>
    <cellStyle name="常规 2 2 4 2 9 3 2" xfId="48339"/>
    <cellStyle name="Accent3 - 60% 7 7" xfId="48340"/>
    <cellStyle name="常规 5 9 10 2" xfId="48341"/>
    <cellStyle name="Accent6 - 40% 7 5" xfId="48342"/>
    <cellStyle name="后继超链接" xfId="48343"/>
    <cellStyle name="差_2013年财政收支表（2月8日） 5 14" xfId="48344"/>
    <cellStyle name="常规 9 2 5 13 2" xfId="48345"/>
    <cellStyle name="常规 2 2 4 2 3 8" xfId="48346"/>
    <cellStyle name="常规 7 3 7" xfId="48347"/>
    <cellStyle name="好_2012年调整预算 2 11 7 2" xfId="48348"/>
    <cellStyle name="好_2012-2013年结算140424李爱民 7 10" xfId="48349"/>
    <cellStyle name="Comma  - Style4 11 5 3" xfId="48350"/>
    <cellStyle name="Comma  - Style2 4 8" xfId="48351"/>
    <cellStyle name="Accent5 8 6 2 2" xfId="48352"/>
    <cellStyle name="表标题 9 10 2" xfId="48353"/>
    <cellStyle name="常规 2 7 7 4" xfId="48354"/>
    <cellStyle name="Comma  - Style6 9 7 3" xfId="48355"/>
    <cellStyle name="Comma  - Style7 6 12 2 2" xfId="48356"/>
    <cellStyle name="好_123 2 8 8 2" xfId="48357"/>
    <cellStyle name="SHADEDSTORES 4 13 2" xfId="48358"/>
    <cellStyle name="Comma  - Style8 5 13" xfId="48359"/>
    <cellStyle name="常规 7 2 2 6" xfId="48360"/>
    <cellStyle name="差_2012-2013年结算140424李爱民 6 2 2" xfId="48361"/>
    <cellStyle name="Accent6 - 20% 5 2 8" xfId="48362"/>
    <cellStyle name="强调 2 8 13" xfId="48363"/>
    <cellStyle name="常规 2 2 2 9 3 9 2" xfId="48364"/>
    <cellStyle name="常规 5 3 2 4 11 2" xfId="48365"/>
    <cellStyle name="Accent2 - 20% 4 13 2" xfId="48366"/>
    <cellStyle name="Accent4 - 60% 7 2" xfId="48367"/>
    <cellStyle name="Accent6 5 8 2 2" xfId="48368"/>
    <cellStyle name="常规 2 7 8 6" xfId="48369"/>
    <cellStyle name="常规 2 9 4 10 2" xfId="48370"/>
    <cellStyle name="货币 2 5 4 2" xfId="48371"/>
    <cellStyle name="Accent5 - 60% 3 5" xfId="48372"/>
    <cellStyle name="好_Book1_1 7 11" xfId="48373"/>
    <cellStyle name="差_2014年元-12月收支 2 6 14 2" xfId="48374"/>
    <cellStyle name="差_元-3月开发区税收收入完成情况表 10 6 2" xfId="48375"/>
    <cellStyle name="好_财政优惠政策计算表20140527 2 11 10" xfId="48376"/>
    <cellStyle name="差_2014年元-12月收支 2 8 5" xfId="48377"/>
    <cellStyle name="常规 2 2 2 7 11 14" xfId="48378"/>
    <cellStyle name="常规 2 2 8 2 2 11 2" xfId="48379"/>
    <cellStyle name="Comma  - Style3 10 6 2" xfId="48380"/>
    <cellStyle name="Comma  - Style3 11 9 2 2" xfId="48381"/>
    <cellStyle name="Accent1 - 40% 10 5" xfId="48382"/>
    <cellStyle name="差_2015年开发区收支预算表20150826定稿（加科技明细）结算后调整 10 9" xfId="48383"/>
    <cellStyle name="常规 2 2 7 2 3 10" xfId="48384"/>
    <cellStyle name="差_Book1_1 13 5" xfId="48385"/>
    <cellStyle name="常规 2 2 2 9 10 7 2" xfId="48386"/>
    <cellStyle name="编号 4 2" xfId="48387"/>
    <cellStyle name="钎霖_4岿角利" xfId="48388"/>
    <cellStyle name="差_元-3月开发区税收收入完成情况表 9 14 2" xfId="48389"/>
    <cellStyle name="Currency [0] 12 3" xfId="48390"/>
    <cellStyle name="Accent1 - 20% 3 14 2" xfId="48391"/>
    <cellStyle name="常规 2 2 2 3 12 13 2" xfId="48392"/>
    <cellStyle name="好_元-3月开发区税收收入完成情况表 9 12 2" xfId="48393"/>
    <cellStyle name="超级链接 9 10" xfId="48394"/>
    <cellStyle name="常规 2 5 8 6 2" xfId="48395"/>
    <cellStyle name="小数 20" xfId="48396"/>
    <cellStyle name="小数 15" xfId="48397"/>
    <cellStyle name="常规 10 10 8" xfId="48398"/>
    <cellStyle name="常规 7 11 8 2" xfId="48399"/>
    <cellStyle name="PSDec 7 2" xfId="48400"/>
    <cellStyle name="Accent5 19 2" xfId="48401"/>
    <cellStyle name="差_元-3月开发区税收收入完成情况表 7" xfId="48402"/>
    <cellStyle name="Comma  - Style3 4 10" xfId="48403"/>
    <cellStyle name="好_Book1 3 9 2" xfId="48404"/>
    <cellStyle name="表标题 2 16" xfId="48405"/>
    <cellStyle name="好_2014年元-12月收支 2 10 5" xfId="48406"/>
    <cellStyle name="Comma  - Style2 11 13 2" xfId="48407"/>
    <cellStyle name="Comma  - Style6 3 12 3" xfId="48408"/>
    <cellStyle name="Accent3 5" xfId="48409"/>
    <cellStyle name="常规 2 2 9 2 10 2" xfId="48410"/>
    <cellStyle name="常规 2 2 2 8 12 11 2" xfId="48411"/>
    <cellStyle name="Comma  - Style5 11 4" xfId="48412"/>
    <cellStyle name="Comma  - Style6 11 5 2 2" xfId="48413"/>
    <cellStyle name="常规 2 2 5 2 5 8 2" xfId="48414"/>
    <cellStyle name="常规 2 8 5 8" xfId="48415"/>
    <cellStyle name="常规 2 8 12 10" xfId="48416"/>
    <cellStyle name="常规 10 2 2 2 2 4 6" xfId="48417"/>
    <cellStyle name="差_2015年元-12月收支 2 2 3" xfId="48418"/>
    <cellStyle name="常规 2 2 2 7 4 14" xfId="48419"/>
    <cellStyle name="常规 2 2 2 8 5 6" xfId="48420"/>
    <cellStyle name="差_Book1_1 8 12 2" xfId="48421"/>
    <cellStyle name="超级链接 11 6" xfId="48422"/>
    <cellStyle name="Accent4 - 20% 5" xfId="48423"/>
    <cellStyle name="表标题 3 3" xfId="48424"/>
    <cellStyle name="商品名称 10 2" xfId="48425"/>
    <cellStyle name="PSDate 2 4 2 2" xfId="48426"/>
    <cellStyle name="Entered 2 3 2 2" xfId="48427"/>
    <cellStyle name="差_元-3月开发区税收收入完成情况表 2 11 3 2" xfId="48428"/>
    <cellStyle name="常规 5 6 5" xfId="48429"/>
    <cellStyle name="差_财政优惠政策计算表20140527 2 9 13" xfId="48430"/>
    <cellStyle name="差_2013年财政收支表（2月8日） 2 10 7" xfId="48431"/>
    <cellStyle name="数量 11 2" xfId="48432"/>
    <cellStyle name="常规 2 7 10 9" xfId="48433"/>
    <cellStyle name="常规 2 2 2 3 2 9" xfId="48434"/>
    <cellStyle name="常规 18 14 2" xfId="48435"/>
    <cellStyle name="好_2014年元-12月收支 2 3 9 2" xfId="48436"/>
    <cellStyle name="Accent1 - 60% 10 8" xfId="48437"/>
    <cellStyle name="常规 5 8 8" xfId="48438"/>
    <cellStyle name="Accent6 - 60% 10 2 3 2 2" xfId="48439"/>
    <cellStyle name="Comma  - Style8 3 13 2 2" xfId="48440"/>
    <cellStyle name="常规 3 3 10 14" xfId="48441"/>
    <cellStyle name="好_元-3月开发区税收收入完成情况表 2 4 3 2" xfId="48442"/>
    <cellStyle name="Accent6 - 40% 5 2 2 2" xfId="48443"/>
    <cellStyle name="差_2014年元-12月收支 4 9" xfId="48444"/>
    <cellStyle name="常规 2 2 5 2 6 10" xfId="48445"/>
    <cellStyle name="Accent6 - 20% 4 15 2" xfId="48446"/>
    <cellStyle name="常规 18 9 3" xfId="48447"/>
    <cellStyle name="好_2014年元-12月收支 2 7 5 2" xfId="48448"/>
    <cellStyle name="Accent6 21 2 2" xfId="48449"/>
    <cellStyle name="Accent6 16 2 2" xfId="48450"/>
    <cellStyle name="Accent3 - 20% 8 2" xfId="48451"/>
    <cellStyle name="Accent5 - 20% 8 6" xfId="48452"/>
    <cellStyle name="好_2014年元-12月收支 12 11 2" xfId="48453"/>
    <cellStyle name="常规 5 6 6" xfId="48454"/>
    <cellStyle name="差_财政优惠政策计算表20140527 2 9 14" xfId="48455"/>
    <cellStyle name="常规 2 2 4 2 15" xfId="48456"/>
    <cellStyle name="常规 2 2 4 2 20" xfId="48457"/>
    <cellStyle name="常规 8 9 14 2" xfId="48458"/>
    <cellStyle name="常规 17 2 13 2" xfId="48459"/>
    <cellStyle name="常规 2 2 8 2 6 10" xfId="48460"/>
    <cellStyle name="常规 2 4 7 11 2" xfId="48461"/>
    <cellStyle name="好_2015年开发区收支预算表20150301 2 7 5 2" xfId="48462"/>
    <cellStyle name="常规 6 25 2" xfId="48463"/>
    <cellStyle name="常规 8 5 3 2" xfId="48464"/>
    <cellStyle name="好_咸宁市直2013年政府基建支出预算表（一上) 2 4 2 2" xfId="48465"/>
    <cellStyle name="Accent6 - 20% 25 2" xfId="48466"/>
    <cellStyle name="Comma  - Style1 5 8" xfId="48467"/>
    <cellStyle name="差_（定稿）2013年开发区区域内税收汇总03版 2 11 6" xfId="48468"/>
    <cellStyle name="常规 9 3 3 12 2" xfId="48469"/>
    <cellStyle name="Comma  - Style1 7 4" xfId="48470"/>
    <cellStyle name="常规 18 4 2 2" xfId="48471"/>
    <cellStyle name="好_Book1_1 8 14" xfId="48472"/>
    <cellStyle name="60% - 强调文字颜色 5 2 4" xfId="48473"/>
    <cellStyle name="Accent5 - 40% 6 2 2" xfId="48474"/>
    <cellStyle name="好_Book1_1 2 5 5 2" xfId="48475"/>
    <cellStyle name="Accent6 - 20% 2 2 6" xfId="48476"/>
    <cellStyle name="Accent4 - 20% 11 13" xfId="48477"/>
    <cellStyle name="常规 2 5 4 5" xfId="48478"/>
    <cellStyle name="SHADEDSTORES 5 3 2" xfId="48479"/>
    <cellStyle name="差_2015年开发区收支预算表20150826定稿（加科技明细）结算后调整 13 12" xfId="48480"/>
    <cellStyle name="表标题 5 12 4" xfId="48481"/>
    <cellStyle name="好_2013年财政收支表（2月8日） 11 10 2" xfId="48482"/>
    <cellStyle name="好_2013年财政收支表（2月8日） 13 3" xfId="48483"/>
    <cellStyle name="表标题 4 12 4" xfId="48484"/>
    <cellStyle name="差_123 9 7 2" xfId="48485"/>
    <cellStyle name="差_2015年元-12月收支 2 10 13" xfId="48486"/>
    <cellStyle name="Comma  - Style7 8 6 2" xfId="48487"/>
    <cellStyle name="常规 2 2 6 2 7 2" xfId="48488"/>
    <cellStyle name="强调 3 20 2" xfId="48489"/>
    <cellStyle name="强调 3 15 2" xfId="48490"/>
    <cellStyle name="常规 2 2 2 6 8 8" xfId="48491"/>
    <cellStyle name="好_财政优惠政策计算表20140527 9 4 2" xfId="48492"/>
    <cellStyle name="好_财政优惠政策计算表20140527 2 12 10" xfId="48493"/>
    <cellStyle name="Comma  - Style3 12 11 3" xfId="48494"/>
    <cellStyle name="差_123 2 2 14" xfId="48495"/>
    <cellStyle name="差_2015年开发区收支预算表20150826定稿（加科技明细）结算后调整 6 8" xfId="48496"/>
    <cellStyle name="差_2015年元-12月收支 2 4 14 2" xfId="48497"/>
    <cellStyle name="好_Book1 8 13 2" xfId="48498"/>
    <cellStyle name="Comma  - Style1 9 15" xfId="48499"/>
    <cellStyle name="Comma  - Style3 7 6 3" xfId="48500"/>
    <cellStyle name="超级链接 12 8" xfId="48501"/>
    <cellStyle name="表标题 4 5" xfId="48502"/>
    <cellStyle name="差_123 2 4 13 2" xfId="48503"/>
    <cellStyle name="Accent5 - 60% 7 2 6" xfId="48504"/>
    <cellStyle name="常规 5 2 2 5 4" xfId="48505"/>
    <cellStyle name="差_2015年开发区收支预算表20150826定稿（加科技明细）结算后调整 12 5" xfId="48506"/>
    <cellStyle name="差_123 2 7 6 2" xfId="48507"/>
    <cellStyle name="好_2012年调整预算 12 10" xfId="48508"/>
    <cellStyle name="差_2012年调整预算 2 8 2 2" xfId="48509"/>
    <cellStyle name="强调 3 8 4" xfId="48510"/>
    <cellStyle name="好_2015年元-12月收支 19" xfId="48511"/>
    <cellStyle name="好_2015年元-12月收支 24" xfId="48512"/>
    <cellStyle name="常规 15 2 4 13" xfId="48513"/>
    <cellStyle name="差_2015年元-12月收支 2 4 9 2" xfId="48514"/>
    <cellStyle name="Accent6 6 8 2" xfId="48515"/>
    <cellStyle name="好_元-3月开发区税收收入完成情况表 3 8 2" xfId="48516"/>
    <cellStyle name="Accent4 5 3" xfId="48517"/>
    <cellStyle name="差_Book1_1 23 2" xfId="48518"/>
    <cellStyle name="差_Book1_1 18 2" xfId="48519"/>
    <cellStyle name="强调文字颜色 3 7" xfId="48520"/>
    <cellStyle name="后继超级链接 3 13 2" xfId="48521"/>
    <cellStyle name="差_2012-2013年结算140424李爱民 2 5 8 2" xfId="48522"/>
    <cellStyle name="好_元-3月开发区税收收入完成情况表 2 3 3" xfId="48523"/>
    <cellStyle name="常规 9 3 7 3 2" xfId="48524"/>
    <cellStyle name="Accent6 - 60% 11 2 6" xfId="48525"/>
    <cellStyle name="差_2012年调整预算 2 11 6 2" xfId="48526"/>
    <cellStyle name="好_2015年开发区收支预算表20150826定稿（加科技明细）结算后调整 7 5" xfId="48527"/>
    <cellStyle name="Comma  - Style4 12 14" xfId="48528"/>
    <cellStyle name="数字" xfId="48529"/>
    <cellStyle name="Accent5 - 40% 3 4" xfId="48530"/>
    <cellStyle name="好_（定稿）2013年开发区区域内税收汇总03版 2 6 9" xfId="48531"/>
    <cellStyle name="Accent6 - 20% 10 2 7 2" xfId="48532"/>
    <cellStyle name="表标题 10 10" xfId="48533"/>
    <cellStyle name="常规 9 3 2 9 2" xfId="48534"/>
    <cellStyle name="Accent6 - 40% 4 15 2" xfId="48535"/>
    <cellStyle name="Comma  - Style2 4 4" xfId="48536"/>
    <cellStyle name="差_财政优惠政策计算表20140527 9 10" xfId="48537"/>
    <cellStyle name="Comma  - Style6 3 10" xfId="48538"/>
    <cellStyle name="差_Book1_1 2 3 10" xfId="48539"/>
    <cellStyle name="Accent6 - 20% 4 5 2 2" xfId="48540"/>
    <cellStyle name="好_2015年元-12月收支 13 4 2" xfId="48541"/>
    <cellStyle name="Accent3 6 7" xfId="48542"/>
    <cellStyle name="Comma  - Style5 6 14 2" xfId="48543"/>
    <cellStyle name="好_元-3月开发区税收收入完成情况表 2 9 6" xfId="48544"/>
    <cellStyle name="差_2015年元-12月收支 2 5 14" xfId="48545"/>
    <cellStyle name="常规 5 3 2 4 14" xfId="48546"/>
    <cellStyle name="好_2012-2013年结算140424李爱民 2 11 3 2" xfId="48547"/>
    <cellStyle name="Accent6 - 20% 11" xfId="48548"/>
    <cellStyle name="Comma  - Style2 7 8 3" xfId="48549"/>
    <cellStyle name="差_2015年开发区收支预算表20150826定稿（加科技明细）结算后调整 2 4 7 2" xfId="48550"/>
    <cellStyle name="常规 10 2 5 14" xfId="48551"/>
    <cellStyle name="Accent6 3 13 2 2" xfId="48552"/>
    <cellStyle name="差_2015年开发区收支预算表20150301 9 5 2" xfId="48553"/>
    <cellStyle name="常规 2 2 2 7 3 14" xfId="48554"/>
    <cellStyle name="Accent6 2 13 2" xfId="48555"/>
    <cellStyle name="常规 2 4 12 10 2" xfId="48556"/>
    <cellStyle name="后继超级链接 6 10" xfId="48557"/>
    <cellStyle name="Accent6 - 60% 6 4" xfId="48558"/>
    <cellStyle name="常规 2 2 2 7 12 5" xfId="48559"/>
    <cellStyle name="Accent3 - 20% 11 2 5 2" xfId="48560"/>
    <cellStyle name="常规 3 4 7" xfId="48561"/>
    <cellStyle name="常规 12 9 2" xfId="48562"/>
    <cellStyle name="常规 2 9 6 13 2" xfId="48563"/>
    <cellStyle name="Accent3 - 40% 7 5 2" xfId="48564"/>
    <cellStyle name="常规 4 3 11 11" xfId="48565"/>
    <cellStyle name="常规 5 13 2 2" xfId="48566"/>
    <cellStyle name="好_2012年调整预算 2 5 4 2" xfId="48567"/>
    <cellStyle name="Currency [0] 6" xfId="48568"/>
    <cellStyle name="常规 8 8 7 2" xfId="48569"/>
    <cellStyle name="Accent5 - 20% 5 2 6" xfId="48570"/>
    <cellStyle name="好_咸宁市直2013年政府基建支出预算表（一上) 2 7 6 2" xfId="48571"/>
    <cellStyle name="好_元-3月开发区税收收入完成情况表 12 3 2" xfId="48572"/>
    <cellStyle name="Comma  - Style7 3 9" xfId="48573"/>
    <cellStyle name="好_咸宁市直2013年政府基建支出预算表（一上) 6 13 2" xfId="48574"/>
    <cellStyle name="常规 8 2 8 10" xfId="48575"/>
    <cellStyle name="差_2015年开发区收支预算表20150826定稿（加科技明细）结算后调整 5 13 2" xfId="48576"/>
    <cellStyle name="差_123 2 5 13" xfId="48577"/>
    <cellStyle name="强调 1 4 9 2" xfId="48578"/>
    <cellStyle name="常规 2 5 4 4" xfId="48579"/>
    <cellStyle name="常规 14 2 5 6" xfId="48580"/>
    <cellStyle name="好_Book1_1 2 5 3" xfId="48581"/>
    <cellStyle name="常规 2 2 3 2 3 8 2" xfId="48582"/>
    <cellStyle name="好_123 2 4 10 2" xfId="48583"/>
    <cellStyle name="常规 2 5 3 8 2" xfId="48584"/>
    <cellStyle name="Comma  - Style1 12 13" xfId="48585"/>
    <cellStyle name="SHADEDSTORES 5 2 5 2" xfId="48586"/>
    <cellStyle name="好_2012-2013年结算140424李爱民 2 2 7 2" xfId="48587"/>
    <cellStyle name="Comma  - Style1 10 14 2" xfId="48588"/>
    <cellStyle name="Accent4 - 20% 8 5 2" xfId="48589"/>
    <cellStyle name="常规 13 4 13" xfId="48590"/>
    <cellStyle name="Linked Cells 7 2 2" xfId="48591"/>
    <cellStyle name="常规 2 2 8 6" xfId="48592"/>
    <cellStyle name="常规 2 4" xfId="48593"/>
    <cellStyle name="强调 3 7" xfId="48594"/>
    <cellStyle name="差_2012年调整预算 7 6 2" xfId="48595"/>
    <cellStyle name="Percent [2] 11 3" xfId="48596"/>
    <cellStyle name="常规 2 9 9 14" xfId="48597"/>
    <cellStyle name="Comma  - Style7 8 2 3" xfId="48598"/>
    <cellStyle name="差_2014年元-12月收支 3 9 2" xfId="48599"/>
    <cellStyle name="千位[0]_ 方正PC" xfId="48600"/>
    <cellStyle name="常规 5 7 10 2" xfId="48601"/>
    <cellStyle name="常规 6 10" xfId="48602"/>
    <cellStyle name="Accent1 - 60% 5 8" xfId="48603"/>
    <cellStyle name="常规 2 2 6 2 8 6" xfId="48604"/>
    <cellStyle name="Comma  - Style7 24" xfId="48605"/>
    <cellStyle name="Comma  - Style7 19" xfId="48606"/>
    <cellStyle name="常规 2 2 2 6 8 10" xfId="48607"/>
    <cellStyle name="差_2012-2013年结算140424李爱民 5 9 2" xfId="48608"/>
    <cellStyle name="常规 18 12 9 2" xfId="48609"/>
    <cellStyle name="差_2015年元-12月收支 19" xfId="48610"/>
    <cellStyle name="差_2015年元-12月收支 24" xfId="48611"/>
    <cellStyle name="Currency [0] 2 2 2 2" xfId="48612"/>
    <cellStyle name="好_财政优惠政策计算表20140527 6 4 2" xfId="48613"/>
    <cellStyle name="常规 2 2 2 3 8 8" xfId="48614"/>
    <cellStyle name="强调 2 2 3 2" xfId="48615"/>
    <cellStyle name="Accent6 - 20% 11 2 2" xfId="48616"/>
    <cellStyle name="Comma  - Style8 5 10 3" xfId="48617"/>
    <cellStyle name="常规 4 3 10 8" xfId="48618"/>
    <cellStyle name="表标题 16 2 2" xfId="48619"/>
    <cellStyle name="表标题 21 2 2" xfId="48620"/>
    <cellStyle name="SHADEDSTORES 6 8 2 2" xfId="48621"/>
    <cellStyle name="差_（定稿）2013年开发区区域内税收汇总03版 2 12 12 2" xfId="48622"/>
    <cellStyle name="常规 2 6 9 5 2" xfId="48623"/>
    <cellStyle name="好_2015年开发区收支预算表20150301 2 2 3" xfId="48624"/>
    <cellStyle name="差_2012-2013年结算140424李爱民 2 3 12 2" xfId="48625"/>
    <cellStyle name="_Book1_2 10" xfId="48626"/>
    <cellStyle name="Accent3 - 40% 10 13" xfId="48627"/>
    <cellStyle name="Accent6 6 2 7 2" xfId="48628"/>
    <cellStyle name="Accent2 - 20% 11 2 4" xfId="48629"/>
    <cellStyle name="常规 15 8" xfId="48630"/>
    <cellStyle name="常规 20 8" xfId="48631"/>
    <cellStyle name="常规 13 2 11 2" xfId="48632"/>
    <cellStyle name="好_2015年元-12月收支 2 11 13 2" xfId="48633"/>
    <cellStyle name="强调文字颜色 6 2 6 2" xfId="48634"/>
    <cellStyle name="差_2012-2013年结算140424李爱民 8 14" xfId="48635"/>
    <cellStyle name="常规 2 8 11 12 2" xfId="48636"/>
    <cellStyle name="好_（定稿）2013年开发区区域内税收汇总03版 2 11 13 2" xfId="48637"/>
    <cellStyle name="常规 17 9 13 2" xfId="48638"/>
    <cellStyle name="常规 2 7 3 9" xfId="48639"/>
    <cellStyle name="Header2 10 4" xfId="48640"/>
    <cellStyle name="后继超链接 12 12 2" xfId="48641"/>
    <cellStyle name="t 2 6 2 2" xfId="48642"/>
    <cellStyle name="好_2014年元-12月收支 2 12 13 2" xfId="48643"/>
    <cellStyle name="常规 3 3 12 8" xfId="48644"/>
    <cellStyle name="Comma  - Style7 5 12 3" xfId="48645"/>
    <cellStyle name="好_咸宁市直2013年政府基建支出预算表（一上) 2 5 13" xfId="48646"/>
    <cellStyle name="Accent2 - 20% 8 2 4" xfId="48647"/>
    <cellStyle name="好_123 7 13" xfId="48648"/>
    <cellStyle name="差_2013年财政收支表（2月8日） 2 8 4" xfId="48649"/>
    <cellStyle name="常规 4 3 11 10 2" xfId="48650"/>
    <cellStyle name="常规 5 2 2 2 7" xfId="48651"/>
    <cellStyle name="常规 2 2 2 3 11 10" xfId="48652"/>
    <cellStyle name="常规 8 5 2" xfId="48653"/>
    <cellStyle name="常规 2 4 10 12 2" xfId="48654"/>
    <cellStyle name="常规 2 2 2 7 11 4" xfId="48655"/>
    <cellStyle name="Accent6 - 60% 5 3" xfId="48656"/>
    <cellStyle name="Accent5 - 20% 12 2 2" xfId="48657"/>
    <cellStyle name="差_咸宁市直2013年政府基建支出预算表（一上) 2 9" xfId="48658"/>
    <cellStyle name="强调 2 18" xfId="48659"/>
    <cellStyle name="强调 2 23" xfId="48660"/>
    <cellStyle name="常规 2 9 12 11 2" xfId="48661"/>
    <cellStyle name="常规 8 23" xfId="48662"/>
    <cellStyle name="常规 8 18" xfId="48663"/>
    <cellStyle name="小数 3 4" xfId="48664"/>
    <cellStyle name="好_（定稿）2013年开发区区域内税收汇总03版 2 4 7" xfId="48665"/>
    <cellStyle name="常规 6 13 7" xfId="48666"/>
    <cellStyle name="差_2015年开发区收支预算表20150301 10" xfId="48667"/>
    <cellStyle name="常规 3 3 12 3 2" xfId="48668"/>
    <cellStyle name="Accent2 - 40% 8 9 2" xfId="48669"/>
    <cellStyle name="Accent3 - 20% 11 2 2" xfId="48670"/>
    <cellStyle name="差_2013年财政收支表（2月8日） 2 9 11 2" xfId="48671"/>
    <cellStyle name="Comma  - Style5 9 8 2 2" xfId="48672"/>
    <cellStyle name="常规 2 2 2 2 6 11" xfId="48673"/>
    <cellStyle name="强调 3 3 6" xfId="48674"/>
    <cellStyle name="差_2015年开发区收支预算表20150826定稿（加科技明细）结算后调整 2 12 11 2" xfId="48675"/>
    <cellStyle name="20% - 强调文字颜色 6 6" xfId="48676"/>
    <cellStyle name="常规 2 5 2 13 2" xfId="48677"/>
    <cellStyle name="常规 10 3 12 5 2" xfId="48678"/>
    <cellStyle name="Accent4 - 60% 9 2 2" xfId="48679"/>
    <cellStyle name="Accent5 - 20% 11 2 5 2" xfId="48680"/>
    <cellStyle name="Comma  - Style1 5 2" xfId="48681"/>
    <cellStyle name="_一四星酒店方案 7" xfId="48682"/>
    <cellStyle name="Accent6 - 40% 2 5" xfId="48683"/>
    <cellStyle name="常规 7 4 11 2" xfId="48684"/>
    <cellStyle name="小数 11 3 2" xfId="48685"/>
    <cellStyle name="常规 2 6 6 2 2" xfId="48686"/>
    <cellStyle name="常规 14 2 4 6 2" xfId="48687"/>
    <cellStyle name="差_咸宁市直2013年政府基建支出预算表（一上) 9 5" xfId="48688"/>
    <cellStyle name="好_财政优惠政策计算表20140527 2 2 6 2" xfId="48689"/>
    <cellStyle name="常规 2 5 3 4" xfId="48690"/>
    <cellStyle name="强调 1 4 8 2" xfId="48691"/>
    <cellStyle name="Accent2 5 13" xfId="48692"/>
    <cellStyle name="差_咸宁市直2013年政府基建支出预算表（一上) 2 10 9" xfId="48693"/>
    <cellStyle name="Accent1 - 40% 19 2" xfId="48694"/>
    <cellStyle name="Accent1 - 40% 24 2" xfId="48695"/>
    <cellStyle name="好_元-3月开发区税收收入完成情况表 11 6" xfId="48696"/>
    <cellStyle name="常规 2 2 8 2 8 5 2" xfId="48697"/>
    <cellStyle name="常规 2 2 2 4 9 6" xfId="48698"/>
    <cellStyle name="好_咸宁市直2013年政府基建支出预算表（一上) 4" xfId="48699"/>
    <cellStyle name="差_123 2 11 8 2" xfId="48700"/>
    <cellStyle name="好_元-3月开发区税收收入完成情况表 2 9 13" xfId="48701"/>
    <cellStyle name="差_2014年元-12月收支 2 12 5" xfId="48702"/>
    <cellStyle name="差_2014年元-12月收支 9 14 2" xfId="48703"/>
    <cellStyle name="SHADEDSTORES 14 3" xfId="48704"/>
    <cellStyle name="Accent3 - 60% 11 9" xfId="48705"/>
    <cellStyle name="常规 10 2 8 8 2" xfId="48706"/>
    <cellStyle name="Accent5 - 20% 11 9 2" xfId="48707"/>
    <cellStyle name="常规 2 2 2 7 9 5" xfId="48708"/>
    <cellStyle name="Comma  - Style6 5 6 3" xfId="48709"/>
    <cellStyle name="表标题 5 10" xfId="48710"/>
    <cellStyle name="常规 5 9 13 2" xfId="48711"/>
    <cellStyle name="常规 14 2 12 2" xfId="48712"/>
    <cellStyle name="差_2012-2013年结算140424李爱民 7 9" xfId="48713"/>
    <cellStyle name="Comma  - Style3 10 11 2 2" xfId="48714"/>
    <cellStyle name="常规 13 10 3" xfId="48715"/>
    <cellStyle name="Accent6 - 20% 7 2 5 2 2" xfId="48716"/>
    <cellStyle name="常规 4 2 13 2" xfId="48717"/>
    <cellStyle name="差_元-3月开发区税收收入完成情况表 11 11" xfId="48718"/>
    <cellStyle name="数字 16" xfId="48719"/>
    <cellStyle name="数字 21" xfId="48720"/>
    <cellStyle name="好_Book1 8 14" xfId="48721"/>
    <cellStyle name="Accent3 - 20% 4 2 2" xfId="48722"/>
    <cellStyle name="Comma  - Style8 2 9 3" xfId="48723"/>
    <cellStyle name="后继超链接 24" xfId="48724"/>
    <cellStyle name="后继超链接 19" xfId="48725"/>
    <cellStyle name="常规 2 2 3 2 7 6" xfId="48726"/>
    <cellStyle name="差_（定稿）2013年开发区区域内税收汇总03版 4 3" xfId="48727"/>
    <cellStyle name="常规 8 4 14 2" xfId="48728"/>
    <cellStyle name="好_2014年元-12月收支 6 8 2" xfId="48729"/>
    <cellStyle name="常规 2 7 18" xfId="48730"/>
    <cellStyle name="常规 2 7 23" xfId="48731"/>
    <cellStyle name="常规 14 2 2 2 2" xfId="48732"/>
    <cellStyle name="常规 18 8 15" xfId="48733"/>
    <cellStyle name="差_2015年元-12月收支 2 6 13 2" xfId="48734"/>
    <cellStyle name="Accent4 - 20% 6 10 2" xfId="48735"/>
    <cellStyle name="Accent3 - 20% 2 3" xfId="48736"/>
    <cellStyle name="好_2015年开发区收支预算表20150301 10 7" xfId="48737"/>
    <cellStyle name="PSDate 8 2" xfId="48738"/>
    <cellStyle name="差_咸宁市直2013年政府基建支出预算表（一上) 2 9 9 2" xfId="48739"/>
    <cellStyle name="Header2 4 4 2" xfId="48740"/>
    <cellStyle name="差_Book1 4 12" xfId="48741"/>
    <cellStyle name="Accent6 - 40% 10 11 2" xfId="48742"/>
    <cellStyle name="好_2012年调整预算 2 12 6 2" xfId="48743"/>
    <cellStyle name="常规 2 2 3 2 9 11 2" xfId="48744"/>
    <cellStyle name="差_咸宁市直2013年政府基建支出预算表（一上) 2 12 13 2" xfId="48745"/>
    <cellStyle name="好_2013年财政收支表（2月8日） 2 6 4" xfId="48746"/>
    <cellStyle name="Comma  - Style2 3 9 3" xfId="48747"/>
    <cellStyle name="常规 6 2 6 12 2" xfId="48748"/>
    <cellStyle name="好_Book1_1 3 10" xfId="48749"/>
    <cellStyle name="Accent6 - 20% 8 12" xfId="48750"/>
    <cellStyle name="Accent5 - 20% 3 2 3 2" xfId="48751"/>
    <cellStyle name="Accent6 - 20% 5 4 3" xfId="48752"/>
    <cellStyle name="常规 16 2 8" xfId="48753"/>
    <cellStyle name="差_2012年调整预算 2 9 8 2" xfId="48754"/>
    <cellStyle name="Accent1 - 40% 9 5 2" xfId="48755"/>
    <cellStyle name="常规 2 27 2" xfId="48756"/>
    <cellStyle name="常规 2 32 2" xfId="48757"/>
    <cellStyle name="好_财政优惠政策计算表20140527 2 4 4" xfId="48758"/>
    <cellStyle name="后继超链接 8 6 2" xfId="48759"/>
    <cellStyle name="常规 14 2 9 11" xfId="48760"/>
    <cellStyle name="Accent6 - 20% 11 9" xfId="48761"/>
    <cellStyle name="好_2013年财政收支表（2月8日） 2 4 2" xfId="48762"/>
    <cellStyle name="常规 6 2 9 4 2" xfId="48763"/>
    <cellStyle name="常规 4 3 5 2 2" xfId="48764"/>
    <cellStyle name="差_Book1_1 2 9 2 2" xfId="48765"/>
    <cellStyle name="常规 18 5 4" xfId="48766"/>
    <cellStyle name="Accent4 - 20% 9 2 6" xfId="48767"/>
    <cellStyle name="好_财政优惠政策计算表20140527 9 5" xfId="48768"/>
    <cellStyle name="好_财政优惠政策计算表20140527 2 2 10" xfId="48769"/>
    <cellStyle name="好_Book1_1 6 7 2" xfId="48770"/>
    <cellStyle name="差_2014年元-12月收支 2 3 7 2" xfId="48771"/>
    <cellStyle name="好_财政优惠政策计算表20140527 2 10 12 2" xfId="48772"/>
    <cellStyle name="Accent5 - 20% 11 9" xfId="48773"/>
    <cellStyle name="常规 10 2 8 8" xfId="48774"/>
    <cellStyle name="Accent1 - 40% 3 2 2 2" xfId="48775"/>
    <cellStyle name="Accent5 - 20% 8 3" xfId="48776"/>
    <cellStyle name="常规 4 3 4 2" xfId="48777"/>
    <cellStyle name="好_Book1 8 5 2" xfId="48778"/>
    <cellStyle name="差_Book1_1 2 8 2" xfId="48779"/>
    <cellStyle name="常规 5 3 2 2 6 2" xfId="48780"/>
    <cellStyle name="Comma  - Style3 6 10 2 2" xfId="48781"/>
    <cellStyle name="常规 11 2 9 6 2" xfId="48782"/>
    <cellStyle name="差_2012年调整预算 5 3 2" xfId="48783"/>
    <cellStyle name="Accent1 5 4" xfId="48784"/>
    <cellStyle name="常规 16 2 4 3 2" xfId="48785"/>
    <cellStyle name="常规 13 2 13" xfId="48786"/>
    <cellStyle name="好_2015年元-12月收支 10 2 2" xfId="48787"/>
    <cellStyle name="Accent1 - 40% 2 2 4" xfId="48788"/>
    <cellStyle name="Accent6 - 20% 6 2 2" xfId="48789"/>
    <cellStyle name="好_元-3月开发区税收收入完成情况表 2 2 13" xfId="48790"/>
    <cellStyle name="好_Book1_1 2 9 4 2" xfId="48791"/>
    <cellStyle name="Comma  - Style1 7 11" xfId="48792"/>
    <cellStyle name="Accent5 2 7" xfId="48793"/>
    <cellStyle name="Accent4 - 20% 6 2 5 2" xfId="48794"/>
    <cellStyle name="常规 2 2 2 10 3 11" xfId="48795"/>
    <cellStyle name="Comma  - Style1 2 3 3" xfId="48796"/>
    <cellStyle name="常规 10 3 3 7 2" xfId="48797"/>
    <cellStyle name="常规 19 6 2" xfId="48798"/>
    <cellStyle name="常规 24 6 2" xfId="48799"/>
    <cellStyle name="表标题 5 13 3" xfId="48800"/>
    <cellStyle name="好_2012-2013年结算140424李爱民 3 7 2" xfId="48801"/>
    <cellStyle name="Normalny_Arkusz1" xfId="48802"/>
    <cellStyle name="Accent4 - 20% 8 6" xfId="48803"/>
    <cellStyle name="_Book1_4" xfId="48804"/>
    <cellStyle name="常规 7 2 5 8 2" xfId="48805"/>
    <cellStyle name="PSDate 15" xfId="48806"/>
    <cellStyle name="Accent4 - 40% 3 14 2" xfId="48807"/>
    <cellStyle name="差_（定稿）2013年开发区区域内税收汇总03版 2 8 12 2" xfId="48808"/>
    <cellStyle name="Comma  - Style7 6 11 2" xfId="48809"/>
    <cellStyle name="超级链接 12 2 2" xfId="48810"/>
    <cellStyle name="差_Book1 7 6 2" xfId="48811"/>
    <cellStyle name="表标题 5 2 2 2" xfId="48812"/>
    <cellStyle name="好_Book1_1 8 7 2" xfId="48813"/>
    <cellStyle name="Comma  - Style2 5 5 3" xfId="48814"/>
    <cellStyle name="差_2015年开发区收支预算表20150826定稿（加科技明细）结算后调整 2 2 4 2" xfId="48815"/>
    <cellStyle name="好_（定稿）2013年开发区区域内税收汇总03版 2 4" xfId="48816"/>
    <cellStyle name="差_2015年元-12月收支 12 12" xfId="48817"/>
    <cellStyle name="差_财政优惠政策计算表20140527 2 10 6 2" xfId="48818"/>
    <cellStyle name="强调文字颜色 1 4 2" xfId="48819"/>
    <cellStyle name="常规 4 2 4 7" xfId="48820"/>
    <cellStyle name="Comma  - Style6 8 9 3" xfId="48821"/>
    <cellStyle name="常规 2 6 9 4" xfId="48822"/>
    <cellStyle name="差_2012年调整预算 2 5 9 2" xfId="48823"/>
    <cellStyle name="常规 2 2 2 5 2 12 2" xfId="48824"/>
    <cellStyle name="Accent3 8 5" xfId="48825"/>
    <cellStyle name="Accent1 - 40% 5 6 2" xfId="48826"/>
    <cellStyle name="差_123 2 11 7 2" xfId="48827"/>
    <cellStyle name="后继超链接 9 9" xfId="48828"/>
    <cellStyle name="Comma  - Style8 6 8" xfId="48829"/>
    <cellStyle name="常规 2 2 2 10 4 4" xfId="48830"/>
    <cellStyle name="常规 4 3 12 9 2" xfId="48831"/>
    <cellStyle name="Accent2 - 40% 8 9" xfId="48832"/>
    <cellStyle name="常规 3 3 12 3" xfId="48833"/>
    <cellStyle name="Total 4 3 2 2" xfId="48834"/>
    <cellStyle name="表标题 3 12 2" xfId="48835"/>
    <cellStyle name="Accent2 - 60% 6 2" xfId="48836"/>
    <cellStyle name="Accent3 - 20% 2 13 2" xfId="48837"/>
    <cellStyle name="Percent [2] 2 3 2" xfId="48838"/>
    <cellStyle name="Accent5 - 40% 10 11" xfId="48839"/>
    <cellStyle name="regstoresfromspecstores 2 2" xfId="48840"/>
    <cellStyle name="好_2014年元-12月收支 3 11 2" xfId="48841"/>
    <cellStyle name="差_2014年元-12月收支 3 5" xfId="48842"/>
    <cellStyle name="常规 10 9 9 2" xfId="48843"/>
    <cellStyle name="常规 7 11 11 2" xfId="48844"/>
    <cellStyle name="PSInt 2 3 2 2" xfId="48845"/>
    <cellStyle name="好_财政优惠政策计算表20140527 2 5 10 2" xfId="48846"/>
    <cellStyle name="好_2015年开发区收支预算表20150826定稿（加科技明细）结算后调整 11 11 2" xfId="48847"/>
    <cellStyle name="常规 4 3 10 12" xfId="48848"/>
    <cellStyle name="SHADEDSTORES 5 5" xfId="48849"/>
    <cellStyle name="regstoresfromspecstores 7 2" xfId="48850"/>
    <cellStyle name="差_2014年元-12月收支 8 5" xfId="48851"/>
    <cellStyle name="常规 9 3 4 3" xfId="48852"/>
    <cellStyle name="常规 2 8 4 10 2" xfId="48853"/>
    <cellStyle name="差_2015年开发区收支预算表20150301 2 8 5 2" xfId="48854"/>
    <cellStyle name="常规 3 3 10 9 2" xfId="48855"/>
    <cellStyle name="常规 9 2 10 10 2" xfId="48856"/>
    <cellStyle name="好_Book1 10 7 2" xfId="48857"/>
    <cellStyle name="常规 2 4 3 8 2" xfId="48858"/>
    <cellStyle name="好_元-3月开发区税收收入完成情况表 3 14 2" xfId="48859"/>
    <cellStyle name="SHADEDSTORES 4 2 5 2" xfId="48860"/>
    <cellStyle name="常规 2 2 3 2 21 2" xfId="48861"/>
    <cellStyle name="常规 2 2 3 2 16 2" xfId="48862"/>
    <cellStyle name="后继超链接 15" xfId="48863"/>
    <cellStyle name="后继超链接 20" xfId="48864"/>
    <cellStyle name="Accent6 - 40% 3 2 4 2" xfId="48865"/>
    <cellStyle name="常规 8 2 9 4" xfId="48866"/>
    <cellStyle name="差_元-3月开发区税收收入完成情况表 12 8" xfId="48867"/>
    <cellStyle name="常规 6 3 5 2" xfId="48868"/>
    <cellStyle name="Comma  - Style8 3 4" xfId="48869"/>
    <cellStyle name="Accent6 - 40% 6 5 2 2" xfId="48870"/>
    <cellStyle name="好_（定稿）2013年开发区区域内税收汇总03版 2 8" xfId="48871"/>
    <cellStyle name="好_元-3月开发区税收收入完成情况表 2 2 4 2" xfId="48872"/>
    <cellStyle name="常规 10 2 8 14" xfId="48873"/>
    <cellStyle name="差_2013年财政收支表（2月8日） 2 8 5 2" xfId="48874"/>
    <cellStyle name="强调 2 5 2" xfId="48875"/>
    <cellStyle name="常规 2 2 2 6 8 4 2" xfId="48876"/>
    <cellStyle name="货币 2 11 14 2" xfId="48877"/>
    <cellStyle name="差_2012年调整预算 3 9 2" xfId="48878"/>
    <cellStyle name="Accent5 - 20% 7 14 2" xfId="48879"/>
    <cellStyle name="常规 9 2 6 5" xfId="48880"/>
    <cellStyle name="好_（定稿）2013年开发区区域内税收汇总03版 15" xfId="48881"/>
    <cellStyle name="好_（定稿）2013年开发区区域内税收汇总03版 20" xfId="48882"/>
    <cellStyle name="Comma  - Style8 3 11 2" xfId="48883"/>
    <cellStyle name="常规 7 6 7 2" xfId="48884"/>
    <cellStyle name="好_2012年调整预算 2 2 2" xfId="48885"/>
    <cellStyle name="常规 2 2 4 2 6 8 2" xfId="48886"/>
    <cellStyle name="差_Book1 8 8" xfId="48887"/>
    <cellStyle name="强调 2 9 5 2" xfId="48888"/>
    <cellStyle name="Linked Cells 2" xfId="48889"/>
    <cellStyle name="表标题 5 3 4" xfId="48890"/>
    <cellStyle name="Accent6 - 20% 8 2 6" xfId="48891"/>
    <cellStyle name="好_Book1_1 9 9" xfId="48892"/>
    <cellStyle name="好_咸宁市直2013年政府基建支出预算表（一上) 7 2" xfId="48893"/>
    <cellStyle name="Accent6 - 40% 10 2 5 2" xfId="48894"/>
    <cellStyle name="差_2015年开发区收支预算表20150826定稿（加科技明细）结算后调整 2 12 8" xfId="48895"/>
    <cellStyle name="Accent2 - 40% 10" xfId="48896"/>
    <cellStyle name="常规 2 2 2 8 6 11" xfId="48897"/>
    <cellStyle name="常规 2 3 6 10 2" xfId="48898"/>
    <cellStyle name="好_2013年财政收支表（2月8日） 2 8 5 2" xfId="48899"/>
    <cellStyle name="常规 8 9 8 2" xfId="48900"/>
    <cellStyle name="SHADEDSTORES 6 15 2" xfId="48901"/>
    <cellStyle name="好_咸宁市直2013年政府基建支出预算表（一上) 2 8 7 2" xfId="48902"/>
    <cellStyle name="强调 1 13 2" xfId="48903"/>
    <cellStyle name="Accent1 - 40% 3 3 2" xfId="48904"/>
    <cellStyle name="Accent1 5 5" xfId="48905"/>
    <cellStyle name="差_2012年调整预算 2 3 6 2" xfId="48906"/>
    <cellStyle name="Comma  - Style1 11 9 2 2" xfId="48907"/>
    <cellStyle name="Accent2 - 40% 11 2 7" xfId="48908"/>
    <cellStyle name="好_（定稿）2013年开发区区域内税收汇总03版 8 4" xfId="48909"/>
    <cellStyle name="常规 2 2 6 2 2 11 2" xfId="48910"/>
    <cellStyle name="Accent1 - 60% 7 13" xfId="48911"/>
    <cellStyle name="Accent5 - 40% 11 2 3 2" xfId="48912"/>
    <cellStyle name="差_（定稿）2013年开发区区域内税收汇总03版 2 9 2 2" xfId="48913"/>
    <cellStyle name="常规 2 9 12 8" xfId="48914"/>
    <cellStyle name="Total 5 5 2" xfId="48915"/>
    <cellStyle name="差_2012年调整预算 2 2 13" xfId="48916"/>
    <cellStyle name="好_2012年调整预算 2 10 12" xfId="48917"/>
    <cellStyle name="Comma  - Style5 13" xfId="48918"/>
    <cellStyle name="常规 2 2 2 7 5 5 2" xfId="48919"/>
    <cellStyle name="后继超级链接 7 6 2" xfId="48920"/>
    <cellStyle name="小数 10 3" xfId="48921"/>
    <cellStyle name="Accent6 - 60% 10 2 2 2" xfId="48922"/>
    <cellStyle name="Comma  - Style8 3 12 2" xfId="48923"/>
    <cellStyle name="常规 2 5 8 10 2" xfId="48924"/>
    <cellStyle name="好_元-3月开发区税收收入完成情况表 26" xfId="48925"/>
    <cellStyle name="差_（定稿）2013年开发区区域内税收汇总03版 4 13" xfId="48926"/>
    <cellStyle name="好_2013年财政收支表（2月8日） 4 8" xfId="48927"/>
    <cellStyle name="Accent5 - 20% 4 2 7" xfId="48928"/>
    <cellStyle name="Header1 5 2 2" xfId="48929"/>
    <cellStyle name="日期 10" xfId="48930"/>
    <cellStyle name="常规 4 3 6 9" xfId="48931"/>
    <cellStyle name="常规 2 4 2 7" xfId="48932"/>
    <cellStyle name="好_2015年开发区收支预算表20150826定稿（加科技明细）结算后调整 2 11 10 2" xfId="48933"/>
    <cellStyle name="Comma  - Style5 4 12 2" xfId="48934"/>
    <cellStyle name="Comma  - Style7 6 2" xfId="48935"/>
    <cellStyle name="常规 6 2 12 8 2" xfId="48936"/>
    <cellStyle name="常规 5 11 11" xfId="48937"/>
    <cellStyle name="Comma  - Style1 9 6 2" xfId="48938"/>
    <cellStyle name="差_2014年元-12月收支 25 2" xfId="48939"/>
    <cellStyle name="好_咸宁市直2013年政府基建支出预算表（一上) 5 6" xfId="48940"/>
    <cellStyle name="好_（定稿）2013年开发区区域内税收汇总03版 3 2 2" xfId="48941"/>
    <cellStyle name="常规 9 2 11 2" xfId="48942"/>
    <cellStyle name="好_2012-2013年结算140424李爱民 3 14" xfId="48943"/>
    <cellStyle name="Accent6 - 20% 9 10 3" xfId="48944"/>
    <cellStyle name="差_2015年元-12月收支 8 2" xfId="48945"/>
    <cellStyle name="常规 16 2 3 6" xfId="48946"/>
    <cellStyle name="Accent1 - 20% 5 7 2" xfId="48947"/>
    <cellStyle name="小数 3 13 2" xfId="48948"/>
    <cellStyle name="好_咸宁市直2013年政府基建支出预算表（一上) 2 4 7 2" xfId="48949"/>
    <cellStyle name="常规 8 5 8 2" xfId="48950"/>
    <cellStyle name="常规 2 2 2 10 6 9" xfId="48951"/>
    <cellStyle name="常规 2 2 9 2 7 10 2" xfId="48952"/>
    <cellStyle name="常规 18 4 11 2" xfId="48953"/>
    <cellStyle name="好_财政优惠政策计算表20140527 6 6 2" xfId="48954"/>
    <cellStyle name="货币 2 11 15" xfId="48955"/>
    <cellStyle name="好_2014年元-12月收支 6 12" xfId="48956"/>
    <cellStyle name="SHADEDSTORES 2 11 4 2" xfId="48957"/>
    <cellStyle name="常规 2 2 2 4 11 4" xfId="48958"/>
    <cellStyle name="常规 7 2 9 13 2" xfId="48959"/>
    <cellStyle name="好_（定稿）2013年开发区区域内税收汇总03版 2 6 8" xfId="48960"/>
    <cellStyle name="常规 12 2 2" xfId="48961"/>
    <cellStyle name="Input [yellow] 4 3 2" xfId="48962"/>
    <cellStyle name="Accent6 - 60% 2 2 6 2" xfId="48963"/>
    <cellStyle name="常规 9 11" xfId="48964"/>
    <cellStyle name="好_（定稿）2013年开发区区域内税收汇总03版 24" xfId="48965"/>
    <cellStyle name="好_（定稿）2013年开发区区域内税收汇总03版 19" xfId="48966"/>
    <cellStyle name="常规 2 13 11 2" xfId="48967"/>
    <cellStyle name="好_123 2 9 3" xfId="48968"/>
    <cellStyle name="常规 3 4 13 2" xfId="48969"/>
    <cellStyle name="超级链接 2 4" xfId="48970"/>
    <cellStyle name="Comma  - Style2 4 5 2 2" xfId="48971"/>
    <cellStyle name="Comma  - Style6 7 8 3" xfId="48972"/>
    <cellStyle name="好_财政优惠政策计算表20140527 2 3 13" xfId="48973"/>
    <cellStyle name="Accent2 - 40% 20" xfId="48974"/>
    <cellStyle name="Accent2 - 40% 15" xfId="48975"/>
    <cellStyle name="常规 2 2 9 11 2" xfId="48976"/>
    <cellStyle name="PSDec 9" xfId="48977"/>
    <cellStyle name="Comma  - Style6 11 7 3" xfId="48978"/>
    <cellStyle name="常规 2 2 5 2 7 9" xfId="48979"/>
    <cellStyle name="好_2012-2013年结算140424李爱民 2 9 8" xfId="48980"/>
    <cellStyle name="常规 2 2 2 3 2 13" xfId="48981"/>
    <cellStyle name="常规 2 7 10 13" xfId="48982"/>
    <cellStyle name="好_123 6 9" xfId="48983"/>
    <cellStyle name="常规 2 2 15 9 2" xfId="48984"/>
    <cellStyle name="常规 2 2 20 9 2" xfId="48985"/>
    <cellStyle name="常规 4 2 3 9" xfId="48986"/>
    <cellStyle name="常规 10 2 3 13 2" xfId="48987"/>
    <cellStyle name="常规 5 8 11" xfId="48988"/>
    <cellStyle name="常规 2 2 2 10 5 9 2" xfId="48989"/>
    <cellStyle name="Accent1 - 40% 6 15" xfId="48990"/>
    <cellStyle name="Accent2 - 20% 11 2 3" xfId="48991"/>
    <cellStyle name="Accent3 - 40% 10 12" xfId="48992"/>
    <cellStyle name="Accent1 - 20% 7 2 6 2" xfId="48993"/>
    <cellStyle name="差_2012-2013年结算140424李爱民 5" xfId="48994"/>
    <cellStyle name="表标题 4 15" xfId="48995"/>
    <cellStyle name="好_Book1_1 11 2" xfId="48996"/>
    <cellStyle name="好_元-3月开发区税收收入完成情况表 8 11" xfId="48997"/>
    <cellStyle name="差_2015年开发区收支预算表20150301 2 8 7 2" xfId="48998"/>
    <cellStyle name="好_123 3 7" xfId="48999"/>
    <cellStyle name="常规 8 7 14" xfId="49000"/>
    <cellStyle name="强调 2 10 14 2" xfId="49001"/>
    <cellStyle name="常规 2 9 9 10 2" xfId="49002"/>
    <cellStyle name="差_2014年元-12月收支 4 15" xfId="49003"/>
    <cellStyle name="差_元-3月开发区税收收入完成情况表 2 7 13" xfId="49004"/>
    <cellStyle name="Accent3 - 20% 7 2 2" xfId="49005"/>
    <cellStyle name="好_咸宁市直2013年政府基建支出预算表（一上) 2 20 2" xfId="49006"/>
    <cellStyle name="好_咸宁市直2013年政府基建支出预算表（一上) 2 15 2" xfId="49007"/>
    <cellStyle name="好_元-3月开发区税收收入完成情况表 2 12 13 2" xfId="49008"/>
    <cellStyle name="差_Book1_1 4 11" xfId="49009"/>
    <cellStyle name="差_2015年开发区收支预算表20150301 7 13" xfId="49010"/>
    <cellStyle name="Accent2 - 20% 12 3" xfId="49011"/>
    <cellStyle name="Accent6 - 60% 4 2 6" xfId="49012"/>
    <cellStyle name="常规 5 8 5 2" xfId="49013"/>
    <cellStyle name="好_2015年开发区收支预算表20150826定稿（加科技明细）结算后调整 8 13" xfId="49014"/>
    <cellStyle name="好_2014年元-12月收支 2 4 5" xfId="49015"/>
    <cellStyle name="好_2013年财政收支表（2月8日） 4 12" xfId="49016"/>
    <cellStyle name="_ET_STYLE_NoName_00__Book1_1 8 4" xfId="49017"/>
    <cellStyle name="entry box 5 4 2" xfId="49018"/>
    <cellStyle name="后继超级链接 9 4 2" xfId="49019"/>
    <cellStyle name="常规 2 2 2 7 7 3 2" xfId="49020"/>
    <cellStyle name="差_（定稿）2013年开发区区域内税收汇总03版 2 11 7" xfId="49021"/>
    <cellStyle name="SHADEDSTORES 6 13 2 2" xfId="49022"/>
    <cellStyle name="SHADEDSTORES 3 12 3" xfId="49023"/>
    <cellStyle name="差_Book1_1 25" xfId="49024"/>
    <cellStyle name="差_2015年开发区收支预算表20150301 11 14 2" xfId="49025"/>
    <cellStyle name="好_Book1 10 15" xfId="49026"/>
    <cellStyle name="差_123 5 7 2" xfId="49027"/>
    <cellStyle name="Accent2 - 40% 6 4 2" xfId="49028"/>
    <cellStyle name="常规 2 2 7 2 4 6" xfId="49029"/>
    <cellStyle name="小数 10 14 2" xfId="49030"/>
    <cellStyle name="常规 6 2 23" xfId="49031"/>
    <cellStyle name="常规 6 2 18" xfId="49032"/>
    <cellStyle name="常规 2 2 6 2 3 8 2" xfId="49033"/>
    <cellStyle name="Accent5 - 60% 3 8" xfId="49034"/>
    <cellStyle name="Accent1 - 40% 8" xfId="49035"/>
    <cellStyle name="常规 16 2 6 2" xfId="49036"/>
    <cellStyle name="常规 2 3 7 13" xfId="49037"/>
    <cellStyle name="常规 13 13 2" xfId="49038"/>
    <cellStyle name="Accent5 - 20% 11 14" xfId="49039"/>
    <cellStyle name="好_123 8 13 2" xfId="49040"/>
    <cellStyle name="Comma  - Style2 11 9 2" xfId="49041"/>
    <cellStyle name="常规 2 2 7 2 2 11" xfId="49042"/>
    <cellStyle name="常规 6 2 10 12 2" xfId="49043"/>
    <cellStyle name="常规 2 2 9 12 2" xfId="49044"/>
    <cellStyle name="标题 4 5 2" xfId="49045"/>
    <cellStyle name="常规 2 2 2 3 5 11" xfId="49046"/>
    <cellStyle name="常规 17 6 15" xfId="49047"/>
    <cellStyle name="Accent1 - 20% 9 6" xfId="49048"/>
    <cellStyle name="常规 4 3 24" xfId="49049"/>
    <cellStyle name="常规 4 3 19" xfId="49050"/>
    <cellStyle name="强调 2 3 14" xfId="49051"/>
    <cellStyle name="Accent5 8 2 4 2" xfId="49052"/>
    <cellStyle name="差_（定稿）2013年开发区区域内税收汇总03版 2 4 6" xfId="49053"/>
    <cellStyle name="Accent4 - 60% 11 2 2" xfId="49054"/>
    <cellStyle name="常规 9 3 5 5 2" xfId="49055"/>
    <cellStyle name="Accent2 - 40% 21 2" xfId="49056"/>
    <cellStyle name="Accent2 - 40% 16 2" xfId="49057"/>
    <cellStyle name="PSInt 2 8" xfId="49058"/>
    <cellStyle name="Prefilled 6 3 4" xfId="49059"/>
    <cellStyle name="Accent3 - 40% 11 5 2" xfId="49060"/>
    <cellStyle name="Accent6 - 40% 8 4 2" xfId="49061"/>
    <cellStyle name="Accent3 - 40% 7 3" xfId="49062"/>
    <cellStyle name="常规 2 9 6 11" xfId="49063"/>
    <cellStyle name="好_Book1 12 6 2" xfId="49064"/>
    <cellStyle name="常规 2 3 5 2" xfId="49065"/>
    <cellStyle name="未定义 2 10 4 2" xfId="49066"/>
    <cellStyle name="常规 16 15" xfId="49067"/>
    <cellStyle name="常规 11 2 4 7" xfId="49068"/>
    <cellStyle name="好_咸宁市直2013年政府基建支出预算表（一上) 2 3 5" xfId="49069"/>
    <cellStyle name="后继超链接 8 10 2" xfId="49070"/>
    <cellStyle name="Comma  - Style1 10 9 2" xfId="49071"/>
    <cellStyle name="常规 4 3 8 12 2" xfId="49072"/>
    <cellStyle name="Comma  - Style4 4 4 2 2" xfId="49073"/>
    <cellStyle name="Accent6 - 40% 10 5" xfId="49074"/>
    <cellStyle name="常规 2 2 7 2 18 2" xfId="49075"/>
    <cellStyle name="常规 2 2 8 2 2 14" xfId="49076"/>
    <cellStyle name="Accent3 - 60% 9 11" xfId="49077"/>
    <cellStyle name="Accent3 - 20% 6 13 2" xfId="49078"/>
    <cellStyle name="差_咸宁市直2013年政府基建支出预算表（一上) 13 2" xfId="49079"/>
    <cellStyle name="Accent6 - 20% 9 9 3" xfId="49080"/>
    <cellStyle name="好_元-3月开发区税收收入完成情况表 2 2 2 2" xfId="49081"/>
    <cellStyle name="差_2013年财政收支表（2月8日） 2 4 6" xfId="49082"/>
    <cellStyle name="好_元-3月开发区税收收入完成情况表 4 8" xfId="49083"/>
    <cellStyle name="好_咸宁市直2013年政府基建支出预算表（一上) 12 4" xfId="49084"/>
    <cellStyle name="差_2013年财政收支表（2月8日） 9 9" xfId="49085"/>
    <cellStyle name="差_2012-2013年结算140424李爱民 7 10 2" xfId="49086"/>
    <cellStyle name="Accent6 - 20% 8 2 5 3" xfId="49087"/>
    <cellStyle name="好_2013年财政收支表（2月8日） 4 12 2" xfId="49088"/>
    <cellStyle name="Accent5 - 20% 7 14" xfId="49089"/>
    <cellStyle name="Accent6 - 60% 2 10 2 2" xfId="49090"/>
    <cellStyle name="常规 2 30" xfId="49091"/>
    <cellStyle name="常规 2 25" xfId="49092"/>
    <cellStyle name="Comma  - Style2 12 7 2" xfId="49093"/>
    <cellStyle name="后继超链接 10 9" xfId="49094"/>
    <cellStyle name="常规 7 2 10 3 2" xfId="49095"/>
    <cellStyle name="Accent4 - 40% 7 3 2" xfId="49096"/>
    <cellStyle name="常规 2 3 11 11" xfId="49097"/>
    <cellStyle name="常规 2 4 3 11 2" xfId="49098"/>
    <cellStyle name="常规 7 6 11" xfId="49099"/>
    <cellStyle name="好_咸宁市直2013年政府基建支出预算表（一上) 12 2 2" xfId="49100"/>
    <cellStyle name="强调文字颜色 4 2" xfId="49101"/>
    <cellStyle name="好_2015年开发区收支预算表20150826定稿（加科技明细）结算后调整 9 14 2" xfId="49102"/>
    <cellStyle name="差_Book1_1 8 11" xfId="49103"/>
    <cellStyle name="Comma  - Style8 12 11 3" xfId="49104"/>
    <cellStyle name="差_2015年元-12月收支 2 7" xfId="49105"/>
    <cellStyle name="后继超链接 4 2 2" xfId="49106"/>
    <cellStyle name="好_2015年开发区收支预算表20150301 26" xfId="49107"/>
    <cellStyle name="常规 5 2 2 8 8 2" xfId="49108"/>
    <cellStyle name="常规 2 2 5 2 14" xfId="49109"/>
    <cellStyle name="Linked Cells 2 2" xfId="49110"/>
    <cellStyle name="Accent6 - 20% 8 2 6 2" xfId="49111"/>
    <cellStyle name="好_Book1_1 9 9 2" xfId="49112"/>
    <cellStyle name="Accent3 - 40% 16 2" xfId="49113"/>
    <cellStyle name="Accent3 - 40% 21 2" xfId="49114"/>
    <cellStyle name="Accent6 2 12" xfId="49115"/>
    <cellStyle name="强调 1 6 11 2" xfId="49116"/>
    <cellStyle name="常规 2 2 8 2 12 2" xfId="49117"/>
    <cellStyle name="好_咸宁市直2013年政府基建支出预算表（一上) 4 8" xfId="49118"/>
    <cellStyle name="Comma  - Style2 10 13" xfId="49119"/>
    <cellStyle name="常规 13 12 8" xfId="49120"/>
    <cellStyle name="货币 2 6 4 2" xfId="49121"/>
    <cellStyle name="Accent6 5 9 2 2" xfId="49122"/>
    <cellStyle name="常规 10 5 14 2" xfId="49123"/>
    <cellStyle name="常规 2 8 8 6" xfId="49124"/>
    <cellStyle name="好_财政优惠政策计算表20140527 2 8 3 2" xfId="49125"/>
    <cellStyle name="差_元-3月开发区税收收入完成情况表 2 13 2" xfId="49126"/>
    <cellStyle name="常规 17 8 8" xfId="49127"/>
    <cellStyle name="Accent4 - 60% 2 9" xfId="49128"/>
    <cellStyle name="好_123 20" xfId="49129"/>
    <cellStyle name="好_123 15" xfId="49130"/>
    <cellStyle name="Comma  - Style5 10 13 2" xfId="49131"/>
    <cellStyle name="好_财政优惠政策计算表20140527 2 7 4 2" xfId="49132"/>
    <cellStyle name="差_（定稿）2013年开发区区域内税收汇总03版 2 6 7" xfId="49133"/>
    <cellStyle name="常规 5 2 2 16 2" xfId="49134"/>
    <cellStyle name="常规 5 2 2 21 2" xfId="49135"/>
    <cellStyle name="好_2015年开发区收支预算表20150826定稿（加科技明细）结算后调整 2 3 3" xfId="49136"/>
    <cellStyle name="常规 16 2 9 8" xfId="49137"/>
    <cellStyle name="好_2012年调整预算 2 2 10 2" xfId="49138"/>
    <cellStyle name="常规 7 13 14" xfId="49139"/>
    <cellStyle name="常规 8 2 10 5" xfId="49140"/>
    <cellStyle name="Accent4 - 40% 10 12 2" xfId="49141"/>
    <cellStyle name="常规 2 3 8 5 2" xfId="49142"/>
    <cellStyle name="差_财政优惠政策计算表20140527 7 8 2" xfId="49143"/>
    <cellStyle name="常规 2 19 9 2" xfId="49144"/>
    <cellStyle name="Comma  - Style2 3 6 2 2" xfId="49145"/>
    <cellStyle name="Comma  - Style5 8 8 3" xfId="49146"/>
    <cellStyle name="常规 4 2 8 3" xfId="49147"/>
    <cellStyle name="差_123 6 9" xfId="49148"/>
    <cellStyle name="好_2015年开发区收支预算表20150301 9 3" xfId="49149"/>
    <cellStyle name="差_元-3月开发区税收收入完成情况表 2 11 11" xfId="49150"/>
    <cellStyle name="常规 13 17" xfId="49151"/>
    <cellStyle name="常规 13 22" xfId="49152"/>
    <cellStyle name="Comma  - Style6 3 7 2 2" xfId="49153"/>
    <cellStyle name="表标题 5 13 4" xfId="49154"/>
    <cellStyle name="差_Book1 8 2 2" xfId="49155"/>
    <cellStyle name="常规 2 12 11" xfId="49156"/>
    <cellStyle name="常规 3 3 13" xfId="49157"/>
    <cellStyle name="好_元-3月开发区税收收入完成情况表 10 4" xfId="49158"/>
    <cellStyle name="常规 7 2 8 8" xfId="49159"/>
    <cellStyle name="Accent3 - 60% 6 4" xfId="49160"/>
    <cellStyle name="差_财政优惠政策计算表20140527 8 8" xfId="49161"/>
    <cellStyle name="好_2013年财政收支表（2月8日） 2 7 8" xfId="49162"/>
    <cellStyle name="好_2015年开发区收支预算表20150826定稿（加科技明细）结算后调整 2 6 11 2" xfId="49163"/>
    <cellStyle name="好_Book1_1 6 15" xfId="49164"/>
    <cellStyle name="常规 3 12 6 2" xfId="49165"/>
    <cellStyle name="好_财政优惠政策计算表20140527 2 12 12" xfId="49166"/>
    <cellStyle name="Accent4 8 2 3" xfId="49167"/>
    <cellStyle name="好_2014年元-12月收支 7 14" xfId="49168"/>
    <cellStyle name="好_元-3月开发区税收收入完成情况表 7 13 2" xfId="49169"/>
    <cellStyle name="后继超级链接 9 3 2" xfId="49170"/>
    <cellStyle name="常规 2 2 2 7 7 2 2" xfId="49171"/>
    <cellStyle name="好_2015年元-12月收支 2 2 13 2" xfId="49172"/>
    <cellStyle name="常规 9 2 12 4 2" xfId="49173"/>
    <cellStyle name="小数 12 7 2" xfId="49174"/>
    <cellStyle name="常规 2 9 4 6 2" xfId="49175"/>
    <cellStyle name="小数 7 10 2" xfId="49176"/>
    <cellStyle name="差_2012年调整预算 5" xfId="49177"/>
    <cellStyle name="Comma  - Style8 2 3 2" xfId="49178"/>
    <cellStyle name="差_Book1_1 2 12 4" xfId="49179"/>
    <cellStyle name="Accent2 - 40% 7 3" xfId="49180"/>
    <cellStyle name="常规 7 2 2 6 2" xfId="49181"/>
    <cellStyle name="好_123 2 6 4 2" xfId="49182"/>
    <cellStyle name="好_2015年开发区收支预算表20150826定稿（加科技明细）结算后调整 2 8 13" xfId="49183"/>
    <cellStyle name="Comma  - Style1 12 4 3" xfId="49184"/>
    <cellStyle name="好_2015年开发区收支预算表20150301 2 12 6" xfId="49185"/>
    <cellStyle name="好_2015年开发区收支预算表20150826定稿（加科技明细）结算后调整 2 8" xfId="49186"/>
    <cellStyle name="差_2012年调整预算 2 4 10" xfId="49187"/>
    <cellStyle name="常规 3 3 8 3 2" xfId="49188"/>
    <cellStyle name="Accent6 - 60% 4 5 2 2" xfId="49189"/>
    <cellStyle name="差_（定稿）2013年开发区区域内税收汇总03版 3 9" xfId="49190"/>
    <cellStyle name="好_（定稿）2013年开发区区域内税收汇总03版 2 11 3" xfId="49191"/>
    <cellStyle name="差_元-3月开发区税收收入完成情况表 2 4 12 2" xfId="49192"/>
    <cellStyle name="常规 14 9" xfId="49193"/>
    <cellStyle name="差_2012-2013年结算140424李爱民 7 5" xfId="49194"/>
    <cellStyle name="差_2015年开发区收支预算表20150301 2 7 10" xfId="49195"/>
    <cellStyle name="Accent2 - 60% 8 4" xfId="49196"/>
    <cellStyle name="Comma  - Style4 5 8 2 2" xfId="49197"/>
    <cellStyle name="常规 12 2 8 12" xfId="49198"/>
    <cellStyle name="Accent6 - 20% 9 6" xfId="49199"/>
    <cellStyle name="好_元-3月开发区税收收入完成情况表 2 8 8" xfId="49200"/>
    <cellStyle name="Accent3 5 9" xfId="49201"/>
    <cellStyle name="好_2015年开发区收支预算表20150826定稿（加科技明细）结算后调整 10 14 2" xfId="49202"/>
    <cellStyle name="好_Book1_1 5 2" xfId="49203"/>
    <cellStyle name="Comma  - Style8 5 2 3" xfId="49204"/>
    <cellStyle name="后继超链接 12 13 2" xfId="49205"/>
    <cellStyle name="好_2015年开发区收支预算表20150826定稿（加科技明细）结算后调整 10 3" xfId="49206"/>
    <cellStyle name="Header2 11 4" xfId="49207"/>
    <cellStyle name="差_2015年元-12月收支 10 6 2" xfId="49208"/>
    <cellStyle name="Accent6 6 2 4 2" xfId="49209"/>
    <cellStyle name="常规 18 10 12" xfId="49210"/>
    <cellStyle name="常规 2 7 22" xfId="49211"/>
    <cellStyle name="常规 2 7 17" xfId="49212"/>
    <cellStyle name="链接单元格 2 2" xfId="49213"/>
    <cellStyle name="常规 2 2 2 3 9" xfId="49214"/>
    <cellStyle name="常规 10 2 10 2" xfId="49215"/>
    <cellStyle name="差_Book1_1 8 10 2" xfId="49216"/>
    <cellStyle name="Comma  - Style8 12 11 2 2" xfId="49217"/>
    <cellStyle name="常规 2 8 7 6 2" xfId="49218"/>
    <cellStyle name="常规 13 11 8 2" xfId="49219"/>
    <cellStyle name="常规 2 2 6 2 4 3 2" xfId="49220"/>
    <cellStyle name="常规 22 9" xfId="49221"/>
    <cellStyle name="常规 17 9" xfId="49222"/>
    <cellStyle name="差_2012-2013年结算140424李爱民 2 7 2" xfId="49223"/>
    <cellStyle name="Accent6 - 20% 3 2 4 2 2" xfId="49224"/>
    <cellStyle name="常规 9 2 3 14" xfId="49225"/>
    <cellStyle name="差_2015年开发区收支预算表20150826定稿（加科技明细）结算后调整 2 10 8" xfId="49226"/>
    <cellStyle name="Accent6 - 40% 10 2 3 2" xfId="49227"/>
    <cellStyle name="Accent2 - 60% 10 5" xfId="49228"/>
    <cellStyle name="Comma  - Style5 4 10" xfId="49229"/>
    <cellStyle name="常规 2 5 12 8" xfId="49230"/>
    <cellStyle name="差_2014年元-12月收支 2 3 3 2" xfId="49231"/>
    <cellStyle name="差_2015年开发区收支预算表20150826定稿（加科技明细）结算后调整 13 3" xfId="49232"/>
    <cellStyle name="常规 2 2 2 9 11 5" xfId="49233"/>
    <cellStyle name="差_2012年调整预算 2 11 10" xfId="49234"/>
    <cellStyle name="常规 2 9 8 5" xfId="49235"/>
    <cellStyle name="常规 8 10 7" xfId="49236"/>
    <cellStyle name="Comma  - Style4 8 7" xfId="49237"/>
    <cellStyle name="Accent3 - 40% 4 2 3" xfId="49238"/>
    <cellStyle name="常规 2 2 2 6 7 12 2" xfId="49239"/>
    <cellStyle name="好_（定稿）2013年开发区区域内税收汇总03版 2 7 7" xfId="49240"/>
    <cellStyle name="差_2013年财政收支表（2月8日） 12 12 2" xfId="49241"/>
    <cellStyle name="Comma  - Style5 10 12 3" xfId="49242"/>
    <cellStyle name="好_2012-2013年结算140424李爱民 3 13 2" xfId="49243"/>
    <cellStyle name="Comma  - Style2 10 6 2" xfId="49244"/>
    <cellStyle name="好_（定稿）2013年开发区区域内税收汇总03版 2 12 10" xfId="49245"/>
    <cellStyle name="好_财政优惠政策计算表20140527 7 7 2" xfId="49246"/>
    <cellStyle name="Accent2 - 20% 17 2" xfId="49247"/>
    <cellStyle name="Accent2 - 20% 22 2" xfId="49248"/>
    <cellStyle name="差_Book1_1 5 10" xfId="49249"/>
    <cellStyle name="差_2015年开发区收支预算表20150301 8 12" xfId="49250"/>
    <cellStyle name="Accent5 - 40% 11 3 2" xfId="49251"/>
    <cellStyle name="好_财政优惠政策计算表20140527 2 7 7 2" xfId="49252"/>
    <cellStyle name="Comma  - Style1 7 5 2 2" xfId="49253"/>
    <cellStyle name="差_（定稿）2013年开发区区域内税收汇总03版 2 12 9 2" xfId="49254"/>
    <cellStyle name="常规 2 2 2 9 5 11 2" xfId="49255"/>
    <cellStyle name="常规 2 2 2 8 7 5 2" xfId="49256"/>
    <cellStyle name="差_2015年元-12月收支 2 12 2 2" xfId="49257"/>
    <cellStyle name="常规 6 11 11 2" xfId="49258"/>
    <cellStyle name="常规 2 4 8 3 2" xfId="49259"/>
    <cellStyle name="差_Book1_1 11" xfId="49260"/>
    <cellStyle name="常规 2 8 6 9" xfId="49261"/>
    <cellStyle name="常规 2 7 2 13" xfId="49262"/>
    <cellStyle name="好_2012-2013年结算140424李爱民 2 9 13 2" xfId="49263"/>
    <cellStyle name="Accent2 - 40% 9" xfId="49264"/>
    <cellStyle name="差_Book1_1 12 13 2" xfId="49265"/>
    <cellStyle name="常规 10 2 10 12 2" xfId="49266"/>
    <cellStyle name="差_元-3月开发区税收收入完成情况表 2 10 2 2" xfId="49267"/>
    <cellStyle name="差_Book1_1 4 9" xfId="49268"/>
    <cellStyle name="常规 5 3 2 4 7" xfId="49269"/>
    <cellStyle name="差_2015年元-12月收支 2 5 7" xfId="49270"/>
    <cellStyle name="Accent6 - 20% 6 2 6 2 2" xfId="49271"/>
    <cellStyle name="常规 2 2 2 8 6 8 2" xfId="49272"/>
    <cellStyle name="强调 2 11 2" xfId="49273"/>
    <cellStyle name="Comma  - Style3 12 8 2 2" xfId="49274"/>
    <cellStyle name="Accent6 - 40% 11 8 2" xfId="49275"/>
    <cellStyle name="常规 14 2 7 7" xfId="49276"/>
    <cellStyle name="常规 16 2 9 10 2" xfId="49277"/>
    <cellStyle name="Accent1 - 60% 2 2" xfId="49278"/>
    <cellStyle name="常规 19 4" xfId="49279"/>
    <cellStyle name="常规 24 4" xfId="49280"/>
    <cellStyle name="常规 10 3 3 5" xfId="49281"/>
    <cellStyle name="数字 8 11 2" xfId="49282"/>
    <cellStyle name="差_2012年调整预算 13 6" xfId="49283"/>
    <cellStyle name="常规 2 6 5 10 2" xfId="49284"/>
    <cellStyle name="Comma  - Style3 5 14" xfId="49285"/>
    <cellStyle name="Copied 2 5 2" xfId="49286"/>
    <cellStyle name="常规 10 3 10 11" xfId="49287"/>
    <cellStyle name="常规 2 2 6 12" xfId="49288"/>
    <cellStyle name="20% - 强调文字颜色 6 5 2" xfId="49289"/>
    <cellStyle name="Accent4 - 40% 10 12" xfId="49290"/>
    <cellStyle name="常规 2 2 2 8 8 6 2" xfId="49291"/>
    <cellStyle name="Comma  - Style2 5 12 3" xfId="49292"/>
    <cellStyle name="货币 2 3 14 2" xfId="49293"/>
    <cellStyle name="强调 2 3 4 2" xfId="49294"/>
    <cellStyle name="Accent6 - 60% 11 4 2 2" xfId="49295"/>
    <cellStyle name="数字 25" xfId="49296"/>
    <cellStyle name="差_元-3月开发区税收收入完成情况表 2 3 3" xfId="49297"/>
    <cellStyle name="差_财政优惠政策计算表20140527 12" xfId="49298"/>
    <cellStyle name="Accent6 - 20% 5 2 3 2" xfId="49299"/>
    <cellStyle name="常规 2 2 16 2 2" xfId="49300"/>
    <cellStyle name="差_咸宁市直2013年政府基建支出预算表（一上) 8 5 2" xfId="49301"/>
    <cellStyle name="Accent5 3 10 2" xfId="49302"/>
    <cellStyle name="好_2015年开发区收支预算表20150826定稿（加科技明细）结算后调整 2 11 11 2" xfId="49303"/>
    <cellStyle name="常规 10 14 6 2" xfId="49304"/>
    <cellStyle name="Comma  - Style3 7 4 2" xfId="49305"/>
    <cellStyle name="好_2013年财政收支表（2月8日） 6 13 2" xfId="49306"/>
    <cellStyle name="常规 2 2 2 5 14 2" xfId="49307"/>
    <cellStyle name="常规 2 2 6 2 13" xfId="49308"/>
    <cellStyle name="差_咸宁市直2013年政府基建支出预算表（一上) 2 10 4" xfId="49309"/>
    <cellStyle name="常规 11 2 4 13 2" xfId="49310"/>
    <cellStyle name="Comma  - Style7 7 3 2 2" xfId="49311"/>
    <cellStyle name="差_元-3月开发区税收收入完成情况表 2 4 3" xfId="49312"/>
    <cellStyle name="Accent6 - 20% 5 2 4 2" xfId="49313"/>
    <cellStyle name="表标题 2 3 2 2" xfId="49314"/>
    <cellStyle name="常规 2 2 2 9 11 9 2" xfId="49315"/>
    <cellStyle name="Comma  - Style2 10 9 3" xfId="49316"/>
    <cellStyle name="Accent1 - 40% 8 10" xfId="49317"/>
    <cellStyle name="Accent2 - 40% 11 15" xfId="49318"/>
    <cellStyle name="差_2012-2013年结算140424李爱民 8 8 2" xfId="49319"/>
    <cellStyle name="好_咸宁市直2013年政府基建支出预算表（一上) 9 13" xfId="49320"/>
    <cellStyle name="好_Book1_1 2 23" xfId="49321"/>
    <cellStyle name="好_Book1_1 2 18" xfId="49322"/>
    <cellStyle name="Accent4 8 4" xfId="49323"/>
    <cellStyle name="样式 1 5 2" xfId="49324"/>
    <cellStyle name="Comma  - Style2 11 8" xfId="49325"/>
    <cellStyle name="常规 7 2 9 12" xfId="49326"/>
    <cellStyle name="常规 4 3 12 5 2" xfId="49327"/>
    <cellStyle name="Accent4 - 40% 10 3" xfId="49328"/>
    <cellStyle name="Accent6 - 40% 9 2 2" xfId="49329"/>
    <cellStyle name="Accent3 - 60% 6 10" xfId="49330"/>
    <cellStyle name="Accent2 - 20% 10 2 3 2" xfId="49331"/>
    <cellStyle name="差_123 3 10" xfId="49332"/>
    <cellStyle name="常规 6_123" xfId="49333"/>
    <cellStyle name="Accent6 5 11" xfId="49334"/>
    <cellStyle name="差_2015年元-12月收支 2 6 9" xfId="49335"/>
    <cellStyle name="40% - 强调文字颜色 5 5" xfId="49336"/>
    <cellStyle name="常规 5 3 2 5 9" xfId="49337"/>
    <cellStyle name="常规 2 2 2 6 7 5 2" xfId="49338"/>
    <cellStyle name="常规 2 2 3 2 6 2 2" xfId="49339"/>
    <cellStyle name="Percent [2] 7" xfId="49340"/>
    <cellStyle name="差_元-3月开发区税收收入完成情况表 4 5 2" xfId="49341"/>
    <cellStyle name="Accent1 - 40% 5 7" xfId="49342"/>
    <cellStyle name="常规 2 2 2 5 2 13" xfId="49343"/>
    <cellStyle name="常规 12 2 8 3" xfId="49344"/>
    <cellStyle name="差_元-3月开发区税收收入完成情况表 10 12" xfId="49345"/>
    <cellStyle name="Accent2 - 40% 3 13 2" xfId="49346"/>
    <cellStyle name="好_财政优惠政策计算表20140527 2 3 11" xfId="49347"/>
    <cellStyle name="常规 2 9 12 13 2" xfId="49348"/>
    <cellStyle name="Comma  - Style6 4 5" xfId="49349"/>
    <cellStyle name="好_Book1_1 2 10 5" xfId="49350"/>
    <cellStyle name="差_咸宁市直2013年政府基建支出预算表（一上) 7 3 2" xfId="49351"/>
    <cellStyle name="强调 2 9 7 2" xfId="49352"/>
    <cellStyle name="表标题 5 5 4" xfId="49353"/>
    <cellStyle name="好_咸宁市直2013年政府基建支出预算表（一上) 11 9 2" xfId="49354"/>
    <cellStyle name="常规 2 4 6 9 2" xfId="49355"/>
    <cellStyle name="常规 2 6 7 13 2" xfId="49356"/>
    <cellStyle name="差_2015年元-12月收支 2 10 8 2" xfId="49357"/>
    <cellStyle name="常规 12 2 6 4" xfId="49358"/>
    <cellStyle name="Input [yellow] 2 4 2 2" xfId="49359"/>
    <cellStyle name="常规 10 3 2 2" xfId="49360"/>
    <cellStyle name="常规 5 2 2 9 5" xfId="49361"/>
    <cellStyle name="常规 11 2 4 9" xfId="49362"/>
    <cellStyle name="差_元-3月开发区税收收入完成情况表 2 6 12 2" xfId="49363"/>
    <cellStyle name="好_2015年开发区收支预算表20150826定稿（加科技明细）结算后调整 2 4 2" xfId="49364"/>
    <cellStyle name="差_（定稿）2013年开发区区域内税收汇总03版 2 7 6" xfId="49365"/>
    <cellStyle name="差_2013年财政收支表（2月8日） 27" xfId="49366"/>
    <cellStyle name="好_Book1_1 13 4 2" xfId="49367"/>
    <cellStyle name="好_2013年财政收支表（2月8日） 2 6 13" xfId="49368"/>
    <cellStyle name="Accent5 - 40% 7" xfId="49369"/>
    <cellStyle name="Accent1 - 40% 2 15" xfId="49370"/>
    <cellStyle name="常规 2 2 2 9 9 2 2" xfId="49371"/>
    <cellStyle name="好_2014年元-12月收支 7 10" xfId="49372"/>
    <cellStyle name="好 2 4 2" xfId="49373"/>
    <cellStyle name="好_Book1_1 13 9 2" xfId="49374"/>
    <cellStyle name="Comma  - Style2 3 2 3" xfId="49375"/>
    <cellStyle name="解释性文本 2 4 2" xfId="49376"/>
    <cellStyle name="常规 2 2 2 4 6 10" xfId="49377"/>
    <cellStyle name="好_2012-2013年结算140424李爱民 7 6" xfId="49378"/>
    <cellStyle name="差_咸宁市直2013年政府基建支出预算表（一上) 4 14 2" xfId="49379"/>
    <cellStyle name="好_2015年元-12月收支 4 3" xfId="49380"/>
    <cellStyle name="好_2015年元-12月收支 6" xfId="49381"/>
    <cellStyle name="常规 2 2 2 2 7 4" xfId="49382"/>
    <cellStyle name="Accent4 - 40% 6 13 2" xfId="49383"/>
    <cellStyle name="常规 2 2 2 6 6 5" xfId="49384"/>
    <cellStyle name="常规 10 2 7 5 2" xfId="49385"/>
    <cellStyle name="Accent5 - 20% 10 6 2" xfId="49386"/>
    <cellStyle name="Comma  - Style4 2 14" xfId="49387"/>
    <cellStyle name="好_2014年元-12月收支 12 14 2" xfId="49388"/>
    <cellStyle name="差_Book1_1 2 2 6" xfId="49389"/>
    <cellStyle name="Accent6 - 40% 9 10" xfId="49390"/>
    <cellStyle name="Comma  - Style6 2 6" xfId="49391"/>
    <cellStyle name="Entered 2 7 2 2" xfId="49392"/>
    <cellStyle name="差_（定稿）2013年开发区区域内税收汇总03版 14" xfId="49393"/>
    <cellStyle name="好_2012-2013年结算140424李爱民 8 12" xfId="49394"/>
    <cellStyle name="差_2013年财政收支表（2月8日） 26 2" xfId="49395"/>
    <cellStyle name="常规 17 25" xfId="49396"/>
    <cellStyle name="差_2014年元-12月收支 2 2 4 2" xfId="49397"/>
    <cellStyle name="Accent4 2 2 6" xfId="49398"/>
    <cellStyle name="SHADEDSTORES 3 8 2 2" xfId="49399"/>
    <cellStyle name="好_123 2 12 2 2" xfId="49400"/>
    <cellStyle name="常规 8 6 8" xfId="49401"/>
    <cellStyle name="好_2014年元-12月收支 2 6 7 2" xfId="49402"/>
    <cellStyle name="差_2015年元-12月收支 10 14 2" xfId="49403"/>
    <cellStyle name="Accent1 - 40% 7 7 2" xfId="49404"/>
    <cellStyle name="Accent5 9 5" xfId="49405"/>
    <cellStyle name="Header2 3 6 2" xfId="49406"/>
    <cellStyle name="后继超链接 12 10 2" xfId="49407"/>
    <cellStyle name="常规 6 2 8 9 2" xfId="49408"/>
    <cellStyle name="常规 4 3 4 7 2" xfId="49409"/>
    <cellStyle name="差_Book1_1 2 8 7 2" xfId="49410"/>
    <cellStyle name="差_元-3月开发区税收收入完成情况表 2 3 11" xfId="49411"/>
    <cellStyle name="常规 8 2 6 14" xfId="49412"/>
    <cellStyle name="差_2012年调整预算 2 11 6" xfId="49413"/>
    <cellStyle name="好_元-3月开发区税收收入完成情况表 2 10 7 2" xfId="49414"/>
    <cellStyle name="常规 2 10 10 9 2" xfId="49415"/>
    <cellStyle name="差_2012-2013年结算140424李爱民 2 11 2 2" xfId="49416"/>
    <cellStyle name="t_HVAC Equipment (3) 2 12" xfId="49417"/>
    <cellStyle name="常规 2 2 2 8 15" xfId="49418"/>
    <cellStyle name="常规 2 2 2 8 20" xfId="49419"/>
    <cellStyle name="Comma  - Style8 8 12" xfId="49420"/>
    <cellStyle name="Accent6 - 60% 11 2 2" xfId="49421"/>
    <cellStyle name="Accent1 - 40% 5 2 3" xfId="49422"/>
    <cellStyle name="Accent3 4 6" xfId="49423"/>
    <cellStyle name="好_元-3月开发区税收收入完成情况表 2 7 5" xfId="49424"/>
    <cellStyle name="货币 2 4 7" xfId="49425"/>
    <cellStyle name="Accent2 - 60% 11 2 4" xfId="49426"/>
    <cellStyle name="Percent [2] 4" xfId="49427"/>
    <cellStyle name="差_咸宁市直2013年政府基建支出预算表（一上) 2 6 8 2" xfId="49428"/>
    <cellStyle name="差_2014年元-12月收支 9 7 2" xfId="49429"/>
    <cellStyle name="常规 2 8 6 8 2" xfId="49430"/>
    <cellStyle name="常规 2 7 2 12 2" xfId="49431"/>
    <cellStyle name="差_Book1 3 8" xfId="49432"/>
    <cellStyle name="好_咸宁市直2013年政府基建支出预算表（一上) 11 2 2" xfId="49433"/>
    <cellStyle name="Comma  - Style1 3 5 2" xfId="49434"/>
    <cellStyle name="常规 7 2 3 5 2" xfId="49435"/>
    <cellStyle name="常规 2 2 2 10 5 3" xfId="49436"/>
    <cellStyle name="Accent4 - 40% 15 2" xfId="49437"/>
    <cellStyle name="Accent4 - 40% 20 2" xfId="49438"/>
    <cellStyle name="常规 3 5 5 2" xfId="49439"/>
    <cellStyle name="Accent6 - 40% 2 14" xfId="49440"/>
    <cellStyle name="好_2015年开发区收支预算表20150301 2 12 6 2" xfId="49441"/>
    <cellStyle name="标题 1 6 2" xfId="49442"/>
    <cellStyle name="Accent3 - 20% 3 2 5 2" xfId="49443"/>
    <cellStyle name="超级链接 9 10 2" xfId="49444"/>
    <cellStyle name="Accent4 - 40% 11 2 7" xfId="49445"/>
    <cellStyle name="Comma  - Style7 17 2 2" xfId="49446"/>
    <cellStyle name="Comma  - Style7 22 2 2" xfId="49447"/>
    <cellStyle name="Accent3 - 20% 4 7 2" xfId="49448"/>
    <cellStyle name="强调文字颜色 5 2 3" xfId="49449"/>
    <cellStyle name="好_Book1 9 14" xfId="49450"/>
    <cellStyle name="Accent6 - 60% 8 10 2 2" xfId="49451"/>
    <cellStyle name="常规 14 2 14" xfId="49452"/>
    <cellStyle name="好_（定稿）2013年开发区区域内税收汇总03版 7 9 2" xfId="49453"/>
    <cellStyle name="常规 6 5 10" xfId="49454"/>
    <cellStyle name="常规 2 5 19 2" xfId="49455"/>
    <cellStyle name="常规 2 5 24 2" xfId="49456"/>
    <cellStyle name="好_2012-2013年结算140424李爱民 3 6" xfId="49457"/>
    <cellStyle name="警告文本 4" xfId="49458"/>
    <cellStyle name="常规 2 2 2 8 8 9 2" xfId="49459"/>
    <cellStyle name="差_2014年元-12月收支 2 18" xfId="49460"/>
    <cellStyle name="差_2014年元-12月收支 2 23" xfId="49461"/>
    <cellStyle name="Comma  - Style5 3 11 2 2" xfId="49462"/>
    <cellStyle name="常规 14 2 5 10 2" xfId="49463"/>
    <cellStyle name="常规 14 2 3 9 2" xfId="49464"/>
    <cellStyle name="常规 2 2 7 2 8 14" xfId="49465"/>
    <cellStyle name="Accent6 10 9 2" xfId="49466"/>
    <cellStyle name="常规 4 3 9 14 2" xfId="49467"/>
    <cellStyle name="常规 3 10 14 2" xfId="49468"/>
    <cellStyle name="常规 34 2" xfId="49469"/>
    <cellStyle name="常规 29 2" xfId="49470"/>
    <cellStyle name="常规 10 3 8 3" xfId="49471"/>
    <cellStyle name="差_咸宁市直2013年政府基建支出预算表（一上) 8 13" xfId="49472"/>
    <cellStyle name="Accent2 - 60% 3 2 3" xfId="49473"/>
    <cellStyle name="常规 2 9 8 6" xfId="49474"/>
    <cellStyle name="差_2012年调整预算 2 11 11" xfId="49475"/>
    <cellStyle name="Accent6 - 40% 7 11" xfId="49476"/>
    <cellStyle name="强调 1 5 14 2" xfId="49477"/>
    <cellStyle name="Accent2 - 20% 2 8" xfId="49478"/>
    <cellStyle name="常规 8 19 2" xfId="49479"/>
    <cellStyle name="常规 8 24 2" xfId="49480"/>
    <cellStyle name="小数 3 5 2" xfId="49481"/>
    <cellStyle name="Header2 5 4" xfId="49482"/>
    <cellStyle name="常规 2 3 2 8 2" xfId="49483"/>
    <cellStyle name="Accent1 - 20% 5 5" xfId="49484"/>
    <cellStyle name="SHADEDSTORES 3 17" xfId="49485"/>
    <cellStyle name="常规 2 2 2 6 5 13 2" xfId="49486"/>
    <cellStyle name="常规 2 2 2 6 7 10" xfId="49487"/>
    <cellStyle name="常规 2 2 6 2 3 6" xfId="49488"/>
    <cellStyle name="Comma  - Style6 24" xfId="49489"/>
    <cellStyle name="Comma  - Style6 19" xfId="49490"/>
    <cellStyle name="Accent6 - 20% 4 14" xfId="49491"/>
    <cellStyle name="Comma  - Style1 11 6 2" xfId="49492"/>
    <cellStyle name="好_2014年元-12月收支 2 9 14" xfId="49493"/>
    <cellStyle name="常规 2 6 7 6" xfId="49494"/>
    <cellStyle name="SHADEDSTORES 6 6 3" xfId="49495"/>
    <cellStyle name="常规 2 9 11 9 2" xfId="49496"/>
    <cellStyle name="货币 2 4 3 2" xfId="49497"/>
    <cellStyle name="好_元-3月开发区税收收入完成情况表 8 5 2" xfId="49498"/>
    <cellStyle name="常规 7 2 11 7 2" xfId="49499"/>
    <cellStyle name="Accent4 - 40% 8 7 2" xfId="49500"/>
    <cellStyle name="Comma  - Style8 7 13" xfId="49501"/>
    <cellStyle name="Comma  - Style2 6 6" xfId="49502"/>
    <cellStyle name="后继超链接 10 3" xfId="49503"/>
    <cellStyle name="差 6 2" xfId="49504"/>
    <cellStyle name="PSSpacer 11 2 2" xfId="49505"/>
    <cellStyle name="常规 2 7 24" xfId="49506"/>
    <cellStyle name="常规 2 7 19" xfId="49507"/>
    <cellStyle name="差_2015年开发区收支预算表20150826定稿（加科技明细）结算后调整 13 13 2" xfId="49508"/>
    <cellStyle name="常规 2 2 2 7 3 12" xfId="49509"/>
    <cellStyle name="好_123 2 11 11 2" xfId="49510"/>
    <cellStyle name="好_2012年调整预算 11 7" xfId="49511"/>
    <cellStyle name="常规 2 2 4 2 8 12" xfId="49512"/>
    <cellStyle name="常规 10 9 4 2" xfId="49513"/>
    <cellStyle name="未定义 2 5 5" xfId="49514"/>
    <cellStyle name="常规 2 2 2 3 12 2" xfId="49515"/>
    <cellStyle name="常规 2 6 3 8" xfId="49516"/>
    <cellStyle name="Accent6 - 40% 3 2 4 2 2" xfId="49517"/>
    <cellStyle name="Accent4 - 40% 9 2 5" xfId="49518"/>
    <cellStyle name="常规 8 2 9 4 2" xfId="49519"/>
    <cellStyle name="数字 11 11" xfId="49520"/>
    <cellStyle name="Comma  - Style6 12 7 2" xfId="49521"/>
    <cellStyle name="差_Book1_1 2 12 7 2" xfId="49522"/>
    <cellStyle name="常规 2 2 3 2 3 9" xfId="49523"/>
    <cellStyle name="好_123 2 4 11" xfId="49524"/>
    <cellStyle name="差_元-3月开发区税收收入完成情况表 2 7 4" xfId="49525"/>
    <cellStyle name="常规 18 5 6" xfId="49526"/>
    <cellStyle name="好_2015年开发区收支预算表20150826定稿（加科技明细）结算后调整 13 4 2" xfId="49527"/>
    <cellStyle name="差_元-3月开发区税收收入完成情况表 2 3 8" xfId="49528"/>
    <cellStyle name="差_财政优惠政策计算表20140527 22" xfId="49529"/>
    <cellStyle name="差_财政优惠政策计算表20140527 17" xfId="49530"/>
    <cellStyle name="常规 5 3 2 9 5" xfId="49531"/>
    <cellStyle name="差_Book1_1 9 7" xfId="49532"/>
    <cellStyle name="Accent5 10 6" xfId="49533"/>
    <cellStyle name="Input [yellow] 6 7 4" xfId="49534"/>
    <cellStyle name="Comma  - Style5 11 10 2 2" xfId="49535"/>
    <cellStyle name="Accent6 - 60% 10 12 2" xfId="49536"/>
    <cellStyle name="强调 1 3 12" xfId="49537"/>
    <cellStyle name="Accent6 - 60% 3 2 7 2" xfId="49538"/>
    <cellStyle name="好_2012年调整预算 2 5 8" xfId="49539"/>
    <cellStyle name="Accent6 3 11 2" xfId="49540"/>
    <cellStyle name="强调 2 11 10" xfId="49541"/>
    <cellStyle name="差_Book1_1 2 4 14 2" xfId="49542"/>
    <cellStyle name="Comma  - Style6 13 3" xfId="49543"/>
    <cellStyle name="常规 2 2 14 7" xfId="49544"/>
    <cellStyle name="常规 18 8 11" xfId="49545"/>
    <cellStyle name="Comma  - Style6 4 14 2" xfId="49546"/>
    <cellStyle name="好_Book1_1 2 10 14 2" xfId="49547"/>
    <cellStyle name="常规 2 10 2 7 2" xfId="49548"/>
    <cellStyle name="Linked Cells 12 2" xfId="49549"/>
    <cellStyle name="数字 11 14" xfId="49550"/>
    <cellStyle name="Entered 2 9" xfId="49551"/>
    <cellStyle name="强调 3 10 14" xfId="49552"/>
    <cellStyle name="Accent2 - 20% 6 3" xfId="49553"/>
    <cellStyle name="Accent1 - 40% 5 4 2" xfId="49554"/>
    <cellStyle name="差_2012年调整预算 2 5 7 2" xfId="49555"/>
    <cellStyle name="好_元-3月开发区税收收入完成情况表 2 9 4" xfId="49556"/>
    <cellStyle name="常规 2 2 2 5 2 10 2" xfId="49557"/>
    <cellStyle name="Accent3 6 5" xfId="49558"/>
    <cellStyle name="常规 2 6 10 9" xfId="49559"/>
    <cellStyle name="差_（定稿）2013年开发区区域内税收汇总03版 2 11 5" xfId="49560"/>
    <cellStyle name="差_2013年财政收支表（2月8日） 2 8 9" xfId="49561"/>
    <cellStyle name="Accent5 - 60% 11 13" xfId="49562"/>
    <cellStyle name="常规 16 5" xfId="49563"/>
    <cellStyle name="常规 21 5" xfId="49564"/>
    <cellStyle name="Accent5 - 40% 3 2 5 2" xfId="49565"/>
    <cellStyle name="差_2012年调整预算 2 10 2" xfId="49566"/>
    <cellStyle name="Accent3 - 20% 4 15" xfId="49567"/>
    <cellStyle name="Accent6 - 40% 3 9 3" xfId="49568"/>
    <cellStyle name="Comma  - Style3 7 8" xfId="49569"/>
    <cellStyle name="Accent5 - 20% 10 10 2" xfId="49570"/>
    <cellStyle name="常规 2 2 11 14" xfId="49571"/>
    <cellStyle name="好_2012-2013年结算140424李爱民 2 10 9" xfId="49572"/>
    <cellStyle name="好_2015年元-12月收支 5 2 2" xfId="49573"/>
    <cellStyle name="Accent4 - 20% 6 13 2" xfId="49574"/>
    <cellStyle name="差_2013年财政收支表（2月8日） 2 2 8" xfId="49575"/>
    <cellStyle name="差_咸宁市直2013年政府基建支出预算表（一上) 13 8 2" xfId="49576"/>
    <cellStyle name="差_2013年财政收支表（2月8日） 2 5 10 2" xfId="49577"/>
    <cellStyle name="Accent2 - 40% 9 2 6" xfId="49578"/>
    <cellStyle name="常规 16 2 16" xfId="49579"/>
    <cellStyle name="常规 16 2 21" xfId="49580"/>
    <cellStyle name="好_Book1_1 2 6 8" xfId="49581"/>
    <cellStyle name="常规 4 2 11 2 2" xfId="49582"/>
    <cellStyle name="Accent5 - 20% 8 8 2" xfId="49583"/>
    <cellStyle name="Comma  - Style6 3 7" xfId="49584"/>
    <cellStyle name="好_（定稿）2013年开发区区域内税收汇总03版 10 9" xfId="49585"/>
    <cellStyle name="Comma  - Style1 26" xfId="49586"/>
    <cellStyle name="常规 2 2 2 6 2 12" xfId="49587"/>
    <cellStyle name="Accent6 4 13" xfId="49588"/>
    <cellStyle name="Accent6 - 60% 8 13 2" xfId="49589"/>
    <cellStyle name="SHADEDSTORES 3 2 6 2" xfId="49590"/>
    <cellStyle name="好_2012-2013年结算140424李爱民 2 5 6 2" xfId="49591"/>
    <cellStyle name="常规 2 3 3 9 2" xfId="49592"/>
    <cellStyle name="常规 2 8 12 6" xfId="49593"/>
    <cellStyle name="Accent1 - 40% 8 2 7" xfId="49594"/>
    <cellStyle name="好_（定稿）2013年开发区区域内税收汇总03版 8 14" xfId="49595"/>
    <cellStyle name="好_2012年调整预算 2 11 4 2" xfId="49596"/>
    <cellStyle name="Accent2 - 40% 2 12" xfId="49597"/>
    <cellStyle name="Accent5 - 40% 20 2" xfId="49598"/>
    <cellStyle name="Accent5 - 40% 15 2" xfId="49599"/>
    <cellStyle name="常规 2 2 2 2 3 3 2" xfId="49600"/>
    <cellStyle name="标题1" xfId="49601"/>
    <cellStyle name="好_2012年调整预算 12 2 2" xfId="49602"/>
    <cellStyle name="好_2015年开发区收支预算表20150301 5 2 2" xfId="49603"/>
    <cellStyle name="差_2014年元-12月收支 13 4 2" xfId="49604"/>
    <cellStyle name="常规 2 2 2 2 10 4" xfId="49605"/>
    <cellStyle name="常规 7 2 7 12 2" xfId="49606"/>
    <cellStyle name="常规 3 19 2" xfId="49607"/>
    <cellStyle name="常规 3 24 2" xfId="49608"/>
    <cellStyle name="常规 14 2 6 3 2" xfId="49609"/>
    <cellStyle name="好_Book1_1 12 12 2" xfId="49610"/>
    <cellStyle name="Accent5 - 40% 3 9 2" xfId="49611"/>
    <cellStyle name="数字 12 6 2" xfId="49612"/>
    <cellStyle name="常规 2 3 2 6" xfId="49613"/>
    <cellStyle name="常规 10 12 8 2" xfId="49614"/>
    <cellStyle name="好_Book1_1 2 10 4 2" xfId="49615"/>
    <cellStyle name="Comma  - Style6 4 4 2" xfId="49616"/>
    <cellStyle name="常规 2 2 9 2 8 12 2" xfId="49617"/>
    <cellStyle name="Comma  - Style2 8 4" xfId="49618"/>
    <cellStyle name="差_2015年开发区收支预算表20150301 2 2 2 2" xfId="49619"/>
    <cellStyle name="后继超链接 11 8" xfId="49620"/>
    <cellStyle name="强调 3 6 7 2" xfId="49621"/>
    <cellStyle name="Accent1 - 20% 7 2 5" xfId="49622"/>
    <cellStyle name="Accent5 - 40% 3 15" xfId="49623"/>
    <cellStyle name="差_（定稿）2013年开发区区域内税收汇总03版 2 9 13" xfId="49624"/>
    <cellStyle name="好_Book1_1 2 5 8 2" xfId="49625"/>
    <cellStyle name="常规 18 2 13" xfId="49626"/>
    <cellStyle name="差_元-3月开发区税收收入完成情况表 2 12 3" xfId="49627"/>
    <cellStyle name="entry box 8 2" xfId="49628"/>
    <cellStyle name="差_123 2 3 2" xfId="49629"/>
    <cellStyle name="常规 4 4 9 10" xfId="49630"/>
    <cellStyle name="Accent6 - 20% 11 3 3" xfId="49631"/>
    <cellStyle name="Accent1 - 60% 5 2 4" xfId="49632"/>
    <cellStyle name="Accent2 - 60% 6 12" xfId="49633"/>
    <cellStyle name="常规 2 2 2 3 10 9 2" xfId="49634"/>
    <cellStyle name="Accent3 - 40% 10 5" xfId="49635"/>
    <cellStyle name="_2004年县市财政收支情况 2" xfId="49636"/>
    <cellStyle name="Comma  - Style3 7 9 3" xfId="49637"/>
    <cellStyle name="差_咸宁市直2013年政府基建支出预算表（一上) 7 6" xfId="49638"/>
    <cellStyle name="强调 3 20" xfId="49639"/>
    <cellStyle name="强调 3 15" xfId="49640"/>
    <cellStyle name="Accent1 - 20% 5 10 2" xfId="49641"/>
    <cellStyle name="差_2015年开发区收支预算表20150301 12 5" xfId="49642"/>
    <cellStyle name="Accent1 7 11" xfId="49643"/>
    <cellStyle name="差_2013年财政收支表（2月8日） 2 5 2 2" xfId="49644"/>
    <cellStyle name="常规 2 2 7 2 8 2 2" xfId="49645"/>
    <cellStyle name="SHADEDSTORES 6 16" xfId="49646"/>
    <cellStyle name="常规 8 9 9" xfId="49647"/>
    <cellStyle name="常规 11 2 8" xfId="49648"/>
    <cellStyle name="好_Book1 2 13" xfId="49649"/>
    <cellStyle name="Accent1 6 2 6" xfId="49650"/>
    <cellStyle name="常规 4 3 10 3" xfId="49651"/>
    <cellStyle name="Comma  - Style3 7 8 3" xfId="49652"/>
    <cellStyle name="Comma  - Style8 6 12 2 2" xfId="49653"/>
    <cellStyle name="好_2012-2013年结算140424李爱民 9 13 2" xfId="49654"/>
    <cellStyle name="差_2013年财政收支表（2月8日） 2 11 14" xfId="49655"/>
    <cellStyle name="好_123 2 4 2 2" xfId="49656"/>
    <cellStyle name="后继超级链接 7 14" xfId="49657"/>
    <cellStyle name="常规 2 2 8 2 9 9 2" xfId="49658"/>
    <cellStyle name="差_2015年开发区收支预算表20150826定稿（加科技明细）结算后调整 13 12 2" xfId="49659"/>
    <cellStyle name="Accent1 - 20% 10 2 6 2" xfId="49660"/>
    <cellStyle name="常规 2 7" xfId="49661"/>
    <cellStyle name="常规 2 2 8 9" xfId="49662"/>
    <cellStyle name="好_123 4 3 2" xfId="49663"/>
    <cellStyle name="常规 12 2 2 8" xfId="49664"/>
    <cellStyle name="常规 7 2 9 9 2" xfId="49665"/>
    <cellStyle name="Accent2 - 40% 3 5" xfId="49666"/>
    <cellStyle name="40% - 强调文字颜色 1 3 2" xfId="49667"/>
    <cellStyle name="差_2015年元-12月收支 2 2 7 2" xfId="49668"/>
    <cellStyle name="好_Book1_1 2 8 14 2" xfId="49669"/>
    <cellStyle name="好_2012年调整预算 2 23 2" xfId="49670"/>
    <cellStyle name="好_2012年调整预算 2 18 2" xfId="49671"/>
    <cellStyle name="常规 5 2 2 9 2 2" xfId="49672"/>
    <cellStyle name="常规 10 3 9 2" xfId="49673"/>
    <cellStyle name="常规 2 2 14 13" xfId="49674"/>
    <cellStyle name="Comma  - Style8 8 10" xfId="49675"/>
    <cellStyle name="常规 16 2 3 13" xfId="49676"/>
    <cellStyle name="常规 2 2 8 2 7 12 2" xfId="49677"/>
    <cellStyle name="好_2015年开发区收支预算表20150301 13 3 2" xfId="49678"/>
    <cellStyle name="Accent5 - 60% 9 5 2" xfId="49679"/>
    <cellStyle name="常规 2 2 2 6 3 6 2" xfId="49680"/>
    <cellStyle name="Comma  - Style4 11 5 2" xfId="49681"/>
    <cellStyle name="SHADEDSTORES 3 3 5" xfId="49682"/>
    <cellStyle name="常规 2 3 4 8" xfId="49683"/>
    <cellStyle name="差_2012年调整预算 2 2 10 2" xfId="49684"/>
    <cellStyle name="Accent3 6 6" xfId="49685"/>
    <cellStyle name="好_元-3月开发区税收收入完成情况表 2 9 5" xfId="49686"/>
    <cellStyle name="好_2012年调整预算 5" xfId="49687"/>
    <cellStyle name="好_2015年开发区收支预算表20150301 2 3 2 2" xfId="49688"/>
    <cellStyle name="常规 2 2 2 2 12 2" xfId="49689"/>
    <cellStyle name="好_Book1_1 13 5" xfId="49690"/>
    <cellStyle name="常规 10 4 4 2" xfId="49691"/>
    <cellStyle name="Accent3 - 40% 21" xfId="49692"/>
    <cellStyle name="Accent3 - 40% 16" xfId="49693"/>
    <cellStyle name="差_2015年开发区收支预算表20150826定稿（加科技明细）结算后调整 6 6 2" xfId="49694"/>
    <cellStyle name="Accent6 8 2 4" xfId="49695"/>
    <cellStyle name="常规 9 3 5 10 2" xfId="49696"/>
    <cellStyle name="Prefilled 3 3" xfId="49697"/>
    <cellStyle name="Comma  - Style5 6 3 2 2" xfId="49698"/>
    <cellStyle name="常规 17 11 7 2" xfId="49699"/>
    <cellStyle name="常规 3 3 7 5 2" xfId="49700"/>
    <cellStyle name="常规 2 2 3 2 7 11" xfId="49701"/>
    <cellStyle name="Comma  - Style2 5 8 2" xfId="49702"/>
    <cellStyle name="差_财政优惠政策计算表20140527 8 10 2" xfId="49703"/>
    <cellStyle name="常规 5 2 2 6 13" xfId="49704"/>
    <cellStyle name="后继超链接 4 10 2" xfId="49705"/>
    <cellStyle name="差_2015年元-12月收支 11 2" xfId="49706"/>
    <cellStyle name="表标题 5 10 4" xfId="49707"/>
    <cellStyle name="常规 17 7 12" xfId="49708"/>
    <cellStyle name="Accent6 - 60% 8 6 2 2" xfId="49709"/>
    <cellStyle name="常规 2 2 2 9 7 6" xfId="49710"/>
    <cellStyle name="Linked Cells 7 2" xfId="49711"/>
    <cellStyle name="好_2012-2013年结算140424李爱民 6 6 2" xfId="49712"/>
    <cellStyle name="差_咸宁市直2013年政府基建支出预算表（一上) 13 10" xfId="49713"/>
    <cellStyle name="常规 2 2 9 2 9 9" xfId="49714"/>
    <cellStyle name="好_（定稿）2013年开发区区域内税收汇总03版 2 15 2" xfId="49715"/>
    <cellStyle name="好_（定稿）2013年开发区区域内税收汇总03版 2 20 2" xfId="49716"/>
    <cellStyle name="常规 17 10 2 2" xfId="49717"/>
    <cellStyle name="常规 8 12 2 2" xfId="49718"/>
    <cellStyle name="强调 3 10 5 2" xfId="49719"/>
    <cellStyle name="差_2015年开发区收支预算表20150301 2 8 4" xfId="49720"/>
    <cellStyle name="标题 1 2 4" xfId="49721"/>
    <cellStyle name="差_2015年开发区收支预算表20150826定稿（加科技明细）结算后调整 2 10 5 2" xfId="49722"/>
    <cellStyle name="好_2012-2013年结算140424李爱民 2 9 9" xfId="49723"/>
    <cellStyle name="差_2015年开发区收支预算表20150301 3 13" xfId="49724"/>
    <cellStyle name="常规 8 2 3 4 2" xfId="49725"/>
    <cellStyle name="Accent6 - 40% 2 13 3" xfId="49726"/>
    <cellStyle name="差_（定稿）2013年开发区区域内税收汇总03版 2 10 9" xfId="49727"/>
    <cellStyle name="Accent6 - 20% 8 2 3 2 2" xfId="49728"/>
    <cellStyle name="差_2014年元-12月收支 7 4" xfId="49729"/>
    <cellStyle name="差_123 2 7 12 2" xfId="49730"/>
    <cellStyle name="常规 2 5 3 11" xfId="49731"/>
    <cellStyle name="Accent6 - 60% 3 9 2" xfId="49732"/>
    <cellStyle name="Accent6 - 20% 10 8" xfId="49733"/>
    <cellStyle name="差_2015年开发区收支预算表20150826定稿（加科技明细）结算后调整 13 2 2" xfId="49734"/>
    <cellStyle name="Comma  - Style8 2 5 2 2" xfId="49735"/>
    <cellStyle name="Accent2 - 40% 9 3 2" xfId="49736"/>
    <cellStyle name="好_Book1_1 12 14" xfId="49737"/>
    <cellStyle name="数字 12 8" xfId="49738"/>
    <cellStyle name="差_财政优惠政策计算表20140527 2 12 3" xfId="49739"/>
    <cellStyle name="Accent5 - 40% 7 2 4 2" xfId="49740"/>
    <cellStyle name="Accent1 - 20% 8 10" xfId="49741"/>
    <cellStyle name="差_123 4 12 2" xfId="49742"/>
    <cellStyle name="常规 6 2 4 2" xfId="49743"/>
    <cellStyle name="Accent5 3 8" xfId="49744"/>
    <cellStyle name="Accent6 - 20% 6 2 4 3" xfId="49745"/>
    <cellStyle name="好_（定稿）2013年开发区区域内税收汇总03版 2 11 3 2" xfId="49746"/>
    <cellStyle name="Accent4 - 20% 5 2 3" xfId="49747"/>
    <cellStyle name="Accent6 - 20% 10 6 2" xfId="49748"/>
    <cellStyle name="Accent5 - 40% 6 13 2" xfId="49749"/>
    <cellStyle name="好_2015年元-12月收支 2 3 11" xfId="49750"/>
    <cellStyle name="强调 2 11 14" xfId="49751"/>
    <cellStyle name="差_2014年元-12月收支 24 2" xfId="49752"/>
    <cellStyle name="差_2014年元-12月收支 19 2" xfId="49753"/>
    <cellStyle name="差_咸宁市直2013年政府基建支出预算表（一上) 2 11 14" xfId="49754"/>
    <cellStyle name="Accent4 - 20% 11 8 2" xfId="49755"/>
    <cellStyle name="好_咸宁市直2013年政府基建支出预算表（一上) 2 5 14 2" xfId="49756"/>
    <cellStyle name="差_2015年元-12月收支 2 3 3" xfId="49757"/>
    <cellStyle name="好_Book1 8 2" xfId="49758"/>
    <cellStyle name="常规 5 3 2 2 3" xfId="49759"/>
    <cellStyle name="差_Book1_1 2 5" xfId="49760"/>
    <cellStyle name="_一四星酒店方案 5 3" xfId="49761"/>
    <cellStyle name="常规 9 2 11 11 2" xfId="49762"/>
    <cellStyle name="差_（定稿）2013年开发区区域内税收汇总03版 2 11 11 2" xfId="49763"/>
    <cellStyle name="常规 2 6 4 4 2" xfId="49764"/>
    <cellStyle name="差_2012-2013年结算140424李爱民 2 2 11 2" xfId="49765"/>
    <cellStyle name="好_咸宁市直2013年政府基建支出预算表（一上) 8 9 2" xfId="49766"/>
    <cellStyle name="差_财政优惠政策计算表20140527 5 4" xfId="49767"/>
    <cellStyle name="常规 15 2 6 11 2" xfId="49768"/>
    <cellStyle name="Input Cells 9 2 2" xfId="49769"/>
    <cellStyle name="差_2012年调整预算 2 13" xfId="49770"/>
    <cellStyle name="货币 2 2 7" xfId="49771"/>
    <cellStyle name="好_元-3月开发区税收收入完成情况表 2 5 5" xfId="49772"/>
    <cellStyle name="Accent3 2 6" xfId="49773"/>
    <cellStyle name="Header2 4 7" xfId="49774"/>
    <cellStyle name="Accent6 - 40% 10 14" xfId="49775"/>
    <cellStyle name="Accent3 - 20% 7 9 2" xfId="49776"/>
    <cellStyle name="差_2012年调整预算 2 5 5" xfId="49777"/>
    <cellStyle name="Accent1 - 40% 5 2" xfId="49778"/>
    <cellStyle name="差_2012年调整预算 17" xfId="49779"/>
    <cellStyle name="差_2012年调整预算 22" xfId="49780"/>
    <cellStyle name="常规 2 2 2 9 6 11" xfId="49781"/>
    <cellStyle name="好_123 10 7" xfId="49782"/>
    <cellStyle name="差_2015年开发区收支预算表20150301 2 6 13" xfId="49783"/>
    <cellStyle name="常规 2 3 7 10 2" xfId="49784"/>
    <cellStyle name="常规 2 3 3 9" xfId="49785"/>
    <cellStyle name="好_Book1_1 2 6 14 2" xfId="49786"/>
    <cellStyle name="好_Book1 5 8" xfId="49787"/>
    <cellStyle name="数字 4 6" xfId="49788"/>
    <cellStyle name="entry box 3 4 3" xfId="49789"/>
    <cellStyle name="差_Book1_1 2 2 3 2" xfId="49790"/>
    <cellStyle name="Comma  - Style4 2 11 2" xfId="49791"/>
    <cellStyle name="好_2014年元-12月收支 2 2 8 2" xfId="49792"/>
    <cellStyle name="常规 11 9" xfId="49793"/>
    <cellStyle name="常规 9 2 5 9" xfId="49794"/>
    <cellStyle name="差_2012年调整预算 8 3 2" xfId="49795"/>
    <cellStyle name="Comma  - Style3 6 13 2 2" xfId="49796"/>
    <cellStyle name="差_咸宁市直2013年政府基建支出预算表（一上) 8 14 2" xfId="49797"/>
    <cellStyle name="Accent3 - 20% 10 7 2" xfId="49798"/>
    <cellStyle name="Accent2 - 40% 6 14 2" xfId="49799"/>
    <cellStyle name="表标题 2 4 4" xfId="49800"/>
    <cellStyle name="差_2012-2013年结算140424李爱民 2 10" xfId="49801"/>
    <cellStyle name="差_2015年开发区收支预算表20150826定稿（加科技明细）结算后调整 12 11 2" xfId="49802"/>
    <cellStyle name="差_Book1 2 4" xfId="49803"/>
    <cellStyle name="差_2015年开发区收支预算表20150301 2 4 10 2" xfId="49804"/>
    <cellStyle name="好_元-3月开发区税收收入完成情况表 2 11 3" xfId="49805"/>
    <cellStyle name="Accent3 - 60% 9 5" xfId="49806"/>
    <cellStyle name="差_2015年开发区收支预算表20150301 5 6 2" xfId="49807"/>
    <cellStyle name="好 5" xfId="49808"/>
    <cellStyle name="常规 7 12 10 2" xfId="49809"/>
    <cellStyle name="常规 2 3 5 6 2" xfId="49810"/>
    <cellStyle name="差_财政优惠政策计算表20140527 4 9 2" xfId="49811"/>
    <cellStyle name="常规 2 2 4 2 9 13" xfId="49812"/>
    <cellStyle name="差_123 2 21" xfId="49813"/>
    <cellStyle name="差_123 2 16" xfId="49814"/>
    <cellStyle name="Accent6 11 2 2 2" xfId="49815"/>
    <cellStyle name="差_元-3月开发区税收收入完成情况表 2 8 9" xfId="49816"/>
    <cellStyle name="常规 6 2 19 2" xfId="49817"/>
    <cellStyle name="常规 6 2 24 2" xfId="49818"/>
    <cellStyle name="好_Book1_1 10 6" xfId="49819"/>
    <cellStyle name="60% - 强调文字颜色 4 5" xfId="49820"/>
    <cellStyle name="后继超链接 10 10 2" xfId="49821"/>
    <cellStyle name="常规 2 10 10 6" xfId="49822"/>
    <cellStyle name="差_财政优惠政策计算表20140527 8 11 2" xfId="49823"/>
    <cellStyle name="Comma  - Style4 5 7 3" xfId="49824"/>
    <cellStyle name="常规 2 9 3 13 2" xfId="49825"/>
    <cellStyle name="差_财政优惠政策计算表20140527 10 9 2" xfId="49826"/>
    <cellStyle name="好_2013年财政收支表（2月8日） 7 2" xfId="49827"/>
    <cellStyle name="regstoresfromspecstores 12 3" xfId="49828"/>
    <cellStyle name="常规 2 2 8 2 4 2" xfId="49829"/>
    <cellStyle name="Date 7" xfId="49830"/>
    <cellStyle name="Comma  - Style8 2 8 3" xfId="49831"/>
    <cellStyle name="Prefilled 6" xfId="49832"/>
    <cellStyle name="常规 16 2 8 14" xfId="49833"/>
    <cellStyle name="好_123 10 7 2" xfId="49834"/>
    <cellStyle name="常规 2 2 5 2 8 2" xfId="49835"/>
    <cellStyle name="好_2012年调整预算 2 8 13 2" xfId="49836"/>
    <cellStyle name="常规 2 4 7 4 2" xfId="49837"/>
    <cellStyle name="差_2015年元-12月收支 2 11 3 2" xfId="49838"/>
    <cellStyle name="差_2015年开发区收支预算表20150301 13" xfId="49839"/>
    <cellStyle name="好_（定稿）2013年开发区区域内税收汇总03版 9 8" xfId="49840"/>
    <cellStyle name="好_2013年财政收支表（2月8日） 2 12 3 2" xfId="49841"/>
    <cellStyle name="常规 2 8 6 3 2" xfId="49842"/>
    <cellStyle name="常规 13 10 5 2" xfId="49843"/>
    <cellStyle name="后继超链接 9 12" xfId="49844"/>
    <cellStyle name="Comma  - Style8 7 10" xfId="49845"/>
    <cellStyle name="Comma  - Style2 6 3" xfId="49846"/>
    <cellStyle name="好_（定稿）2013年开发区区域内税收汇总03版 2 7 8 2" xfId="49847"/>
    <cellStyle name="常规 13 12 3" xfId="49848"/>
    <cellStyle name="差_2012-2013年结算140424李爱民 9 9" xfId="49849"/>
    <cellStyle name="常规 14 12" xfId="49850"/>
    <cellStyle name="常规 17 10 9" xfId="49851"/>
    <cellStyle name="Accent6 7 7 2 2" xfId="49852"/>
    <cellStyle name="Comma  - Style6 9 4 3" xfId="49853"/>
    <cellStyle name="常规 2 2 2 3 14" xfId="49854"/>
    <cellStyle name="常规 10 9 6" xfId="49855"/>
    <cellStyle name="常规 2 2 3 2 5 14" xfId="49856"/>
    <cellStyle name="Accent2 - 20% 8 8 2" xfId="49857"/>
    <cellStyle name="常规 3 6 7" xfId="49858"/>
    <cellStyle name="常规 4 11 2" xfId="49859"/>
    <cellStyle name="entry box 4 2 2 2" xfId="49860"/>
    <cellStyle name="常规 7 2 9 10" xfId="49861"/>
    <cellStyle name="差_2015年开发区收支预算表20150301 3 2 2" xfId="49862"/>
    <cellStyle name="好_Book1_1 10 12 2" xfId="49863"/>
    <cellStyle name="常规 6 2 5 9 2" xfId="49864"/>
    <cellStyle name="常规 7 9" xfId="49865"/>
    <cellStyle name="常规 2 2 6 7 2" xfId="49866"/>
    <cellStyle name="表标题 9 14" xfId="49867"/>
    <cellStyle name="Accent3 - 60% 4 14" xfId="49868"/>
    <cellStyle name="Accent6 - 60% 2 12 2" xfId="49869"/>
    <cellStyle name="超级链接 11 10 2" xfId="49870"/>
    <cellStyle name="差_2015年开发区收支预算表20150826定稿（加科技明细）结算后调整 2 3 7" xfId="49871"/>
    <cellStyle name="表标题 11 6" xfId="49872"/>
    <cellStyle name="Accent3 - 40% 9 10 2" xfId="49873"/>
    <cellStyle name="Comma  - Style1 17 3" xfId="49874"/>
    <cellStyle name="Comma  - Style1 22 3" xfId="49875"/>
    <cellStyle name="后继超链接 12 2" xfId="49876"/>
    <cellStyle name="差_财政优惠政策计算表20140527 2 9 7" xfId="49877"/>
    <cellStyle name="Comma  - Style8 2 13 3" xfId="49878"/>
    <cellStyle name="Comma  - Style1 6 6 3" xfId="49879"/>
    <cellStyle name="常规 28 9 2" xfId="49880"/>
    <cellStyle name="差_咸宁市直2013年政府基建支出预算表（一上) 2 3 2 2" xfId="49881"/>
    <cellStyle name="常规 2 10 8 7 2" xfId="49882"/>
    <cellStyle name="差_元-3月开发区税收收入完成情况表 2 7 8 2" xfId="49883"/>
    <cellStyle name="常规 9 3 16 2" xfId="49884"/>
    <cellStyle name="常规 9 3 21 2" xfId="49885"/>
    <cellStyle name="好_（定稿）2013年开发区区域内税收汇总03版 8 7 2" xfId="49886"/>
    <cellStyle name="SHADEDSTORES 5 12 4" xfId="49887"/>
    <cellStyle name="常规 2 2 2 4 22 2" xfId="49888"/>
    <cellStyle name="常规 2 2 2 4 17 2" xfId="49889"/>
    <cellStyle name="常规 2 7 9 7 2" xfId="49890"/>
    <cellStyle name="差_2013年财政收支表（2月8日） 5 9 2" xfId="49891"/>
    <cellStyle name="差_（定稿）2013年开发区区域内税收汇总03版 7 13" xfId="49892"/>
    <cellStyle name="Accent6 - 20% 2 7" xfId="49893"/>
    <cellStyle name="常规 2 8 5 2 2" xfId="49894"/>
    <cellStyle name="常规 2 5 9 2" xfId="49895"/>
    <cellStyle name="entry box 5 5 3" xfId="49896"/>
    <cellStyle name="常规 2 2 4 2 7 6" xfId="49897"/>
    <cellStyle name="常规 7 7 5" xfId="49898"/>
    <cellStyle name="Accent4 - 60% 6 5" xfId="49899"/>
    <cellStyle name="常规 5 12 4" xfId="49900"/>
    <cellStyle name="常规 10 2 21" xfId="49901"/>
    <cellStyle name="常规 10 2 16" xfId="49902"/>
    <cellStyle name="好_元-3月开发区税收收入完成情况表 2 10 2" xfId="49903"/>
    <cellStyle name="Accent3 - 60% 8 4" xfId="49904"/>
    <cellStyle name="好_2015年开发区收支预算表20150826定稿（加科技明细）结算后调整 13 14" xfId="49905"/>
    <cellStyle name="常规 11 2 4 11" xfId="49906"/>
    <cellStyle name="Accent5 - 60% 7 2 4 2 2" xfId="49907"/>
    <cellStyle name="Accent4 - 40% 7 14 2" xfId="49908"/>
    <cellStyle name="表标题 10 8 2 2" xfId="49909"/>
    <cellStyle name="好_2012年调整预算 2 6 12" xfId="49910"/>
    <cellStyle name="差_2012年调整预算 10 5" xfId="49911"/>
    <cellStyle name="Comma  - Style6 10 10 2 2" xfId="49912"/>
    <cellStyle name="Accent6 - 60% 5 10 2" xfId="49913"/>
    <cellStyle name="差_2012年调整预算 12 12" xfId="49914"/>
    <cellStyle name="Comma  - Style3 12 14" xfId="49915"/>
    <cellStyle name="SHADEDSTORES 4 9 4" xfId="49916"/>
    <cellStyle name="Currency_!!!GO" xfId="49917"/>
    <cellStyle name="Accent2 5 2 4" xfId="49918"/>
    <cellStyle name="差_2015年元-12月收支 2 11 2" xfId="49919"/>
    <cellStyle name="Accent4 - 60% 4 10" xfId="49920"/>
    <cellStyle name="Header2 7 4" xfId="49921"/>
    <cellStyle name="Comma  - Style1 3 14" xfId="49922"/>
    <cellStyle name="差_2013年财政收支表（2月8日） 8 3 2" xfId="49923"/>
    <cellStyle name="差_2015年开发区收支预算表20150301 2 7 9" xfId="49924"/>
    <cellStyle name="Comma  - Style8 7 8 2 2" xfId="49925"/>
    <cellStyle name="Comma  - Style7 12 12 2 2" xfId="49926"/>
    <cellStyle name="好_Book1_1 2 2 14" xfId="49927"/>
    <cellStyle name="差_元-3月开发区税收收入完成情况表 6 2" xfId="49928"/>
    <cellStyle name="entry box 6 4 4" xfId="49929"/>
    <cellStyle name="Comma  - Style3 11 7" xfId="49930"/>
    <cellStyle name="Input [yellow] 6 3 2 2" xfId="49931"/>
    <cellStyle name="常规 14 2 2 2" xfId="49932"/>
    <cellStyle name="常规 18 4 7 2" xfId="49933"/>
    <cellStyle name="Accent6 - 20% 7 6 2 2" xfId="49934"/>
    <cellStyle name="好_Book1_1 9 14" xfId="49935"/>
    <cellStyle name="20% - 强调文字颜色 6 3" xfId="49936"/>
    <cellStyle name="好_（定稿）2013年开发区区域内税收汇总03版 7 2" xfId="49937"/>
    <cellStyle name="常规 24 10 2" xfId="49938"/>
    <cellStyle name="常规 19 10 2" xfId="49939"/>
    <cellStyle name="Accent6 - 20% 5 3" xfId="49940"/>
    <cellStyle name="Accent6 - 20% 7 2 2 2 2" xfId="49941"/>
    <cellStyle name="20% - 强调文字颜色 6 7 2" xfId="49942"/>
    <cellStyle name="Accent6 - 20% 7 9 3" xfId="49943"/>
    <cellStyle name="常规 18 7 8" xfId="49944"/>
    <cellStyle name="常规 2 10 25" xfId="49945"/>
    <cellStyle name="Accent3 11 3" xfId="49946"/>
    <cellStyle name="好_2013年财政收支表（2月8日） 12 7 2" xfId="49947"/>
    <cellStyle name="Accent6 - 60% 11 2 5 2" xfId="49948"/>
    <cellStyle name="差_财政优惠政策计算表20140527 10 6" xfId="49949"/>
    <cellStyle name="常规 5 3 2 4 7 2" xfId="49950"/>
    <cellStyle name="差_Book1_1 4 9 2" xfId="49951"/>
    <cellStyle name="好_2012-2013年结算140424李爱民 2 7 11" xfId="49952"/>
    <cellStyle name="后继超链接 3 11 2" xfId="49953"/>
    <cellStyle name="Header2 6 4 2" xfId="49954"/>
    <cellStyle name="常规 10 2 5 7" xfId="49955"/>
    <cellStyle name="常规 2 5 9 4" xfId="49956"/>
    <cellStyle name="Total 5 6 2 2" xfId="49957"/>
    <cellStyle name="数字 6 6 2" xfId="49958"/>
    <cellStyle name="差_财政优惠政策计算表20140527 2 6 5 2" xfId="49959"/>
    <cellStyle name="差_咸宁市直2013年政府基建支出预算表（一上) 2 11 13" xfId="49960"/>
    <cellStyle name="好_2015年开发区收支预算表20150826定稿（加科技明细）结算后调整 13 8 2" xfId="49961"/>
    <cellStyle name="常规 18 9 6" xfId="49962"/>
    <cellStyle name="差_2012年调整预算 9 13" xfId="49963"/>
    <cellStyle name="差_2013年财政收支表（2月8日） 10 14" xfId="49964"/>
    <cellStyle name="Accent6 - 40% 9 3 2" xfId="49965"/>
    <cellStyle name="好_2015年开发区收支预算表20150826定稿（加科技明细）结算后调整 2 13" xfId="49966"/>
    <cellStyle name="常规 5 2 2 2 9 2" xfId="49967"/>
    <cellStyle name="Accent6 - 40% 6 2 5 2 2" xfId="49968"/>
    <cellStyle name="常规 17 12 7" xfId="49969"/>
    <cellStyle name="常规 3 3 8 5" xfId="49970"/>
    <cellStyle name="常规 9 3 6 2 2" xfId="49971"/>
    <cellStyle name="常规 2 2 4 2 7 13" xfId="49972"/>
    <cellStyle name="Accent3 13" xfId="49973"/>
    <cellStyle name="Comma  - Style5 6 4 2" xfId="49974"/>
    <cellStyle name="好_2015年元-12月收支 4 7 2" xfId="49975"/>
    <cellStyle name="Accent6 - 40% 4 10" xfId="49976"/>
    <cellStyle name="Comma  - Style5 2 6" xfId="49977"/>
    <cellStyle name="PSInt 10" xfId="49978"/>
    <cellStyle name="Accent2 - 20% 6 2 2 2" xfId="49979"/>
    <cellStyle name="常规 2 2 3 2 9 13" xfId="49980"/>
    <cellStyle name="差_123 3 7 2" xfId="49981"/>
    <cellStyle name="Accent2 - 40% 2 4 2" xfId="49982"/>
    <cellStyle name="好_2015年开发区收支预算表20150826定稿（加科技明细）结算后调整 2 24" xfId="49983"/>
    <cellStyle name="好_2015年开发区收支预算表20150826定稿（加科技明细）结算后调整 2 19" xfId="49984"/>
    <cellStyle name="Accent3 19" xfId="49985"/>
    <cellStyle name="Accent6 - 20% 10 7 3" xfId="49986"/>
    <cellStyle name="常规 4 4 9" xfId="49987"/>
    <cellStyle name="常规 13 9 4" xfId="49988"/>
    <cellStyle name="常规 2 2 2 10 7 6" xfId="49989"/>
    <cellStyle name="好_（定稿）2013年开发区区域内税收汇总03版 2 23" xfId="49990"/>
    <cellStyle name="好_（定稿）2013年开发区区域内税收汇总03版 2 18" xfId="49991"/>
    <cellStyle name="Accent3 10 2" xfId="49992"/>
    <cellStyle name="Comma  - Style1 2 7 2 2" xfId="49993"/>
    <cellStyle name="_一四星酒店方案 5 6" xfId="49994"/>
    <cellStyle name="常规 2 2 7 2 3 3" xfId="49995"/>
    <cellStyle name="差_2015年开发区收支预算表20150301 2 6 5 2" xfId="49996"/>
    <cellStyle name="好_元-3月开发区税收收入完成情况表 13 9" xfId="49997"/>
    <cellStyle name="常规 2 2 2 3 10 6 2" xfId="49998"/>
    <cellStyle name="常规 9 3 5 14" xfId="49999"/>
    <cellStyle name="差_2015年开发区收支预算表20150301 2 2 10 2" xfId="50000"/>
    <cellStyle name="常规 3 4 9 2" xfId="50001"/>
    <cellStyle name="Accent6 - 60% 11 2 3" xfId="50002"/>
    <cellStyle name="常规 10 8 6 2" xfId="50003"/>
    <cellStyle name="Comma  - Style4 7 13 2" xfId="50004"/>
    <cellStyle name="常规 2 2 2 4 3 7 2" xfId="50005"/>
    <cellStyle name="Comma  - Style1 9 13 3" xfId="50006"/>
    <cellStyle name="常规 10 11 11" xfId="50007"/>
    <cellStyle name="差_2015年元-12月收支 2 11 12 2" xfId="50008"/>
    <cellStyle name="常规 4 2 12 3 2" xfId="50009"/>
    <cellStyle name="Accent5 - 20% 9 9 2" xfId="50010"/>
    <cellStyle name="好_2015年元-12月收支 2 9 13 2" xfId="50011"/>
    <cellStyle name="常规 14 2 5 6 2" xfId="50012"/>
    <cellStyle name="Accent6 - 60% 8 13" xfId="50013"/>
    <cellStyle name="货币 2 7 6" xfId="50014"/>
    <cellStyle name="差_（定稿）2013年开发区区域内税收汇总03版 2 2 4 2" xfId="50015"/>
    <cellStyle name="Accent3 - 40% 4 9 2" xfId="50016"/>
    <cellStyle name="表标题 11 5" xfId="50017"/>
    <cellStyle name="差_2015年开发区收支预算表20150826定稿（加科技明细）结算后调整 2 3 6" xfId="50018"/>
    <cellStyle name="Accent6 4 2 4 2 2" xfId="50019"/>
    <cellStyle name="Comma  - Style1 8 3" xfId="50020"/>
    <cellStyle name="Comma  - Style6 3" xfId="50021"/>
    <cellStyle name="常规 6 2 11 5" xfId="50022"/>
    <cellStyle name="Accent5 3 2 5 2 2" xfId="50023"/>
    <cellStyle name="常规 4 4 9 6" xfId="50024"/>
    <cellStyle name="常规 2 2 6 2 4 14" xfId="50025"/>
    <cellStyle name="常规 18 9 5 2" xfId="50026"/>
    <cellStyle name="常规 9 3 9 10" xfId="50027"/>
    <cellStyle name="Accent4 - 20% 6 12 2" xfId="50028"/>
    <cellStyle name="常规 2 10 4 13" xfId="50029"/>
    <cellStyle name="Accent3 - 20% 4 3" xfId="50030"/>
    <cellStyle name="好_2015年开发区收支预算表20150301 12 7" xfId="50031"/>
    <cellStyle name="Comma  - Style6 2 7" xfId="50032"/>
    <cellStyle name="Accent6 - 40% 9 11" xfId="50033"/>
    <cellStyle name="常规 2 2 2 9 7 6 2" xfId="50034"/>
    <cellStyle name="差_Book1_1 2 2 7" xfId="50035"/>
    <cellStyle name="Comma  - Style4 2 15" xfId="50036"/>
    <cellStyle name="好_（定稿）2013年开发区区域内税收汇总03版 2 7 10 2" xfId="50037"/>
    <cellStyle name="好_123 2 3 11" xfId="50038"/>
    <cellStyle name="强调文字颜色 6 2 6" xfId="50039"/>
    <cellStyle name="常规 13 2 11" xfId="50040"/>
    <cellStyle name="Accent5 4 4" xfId="50041"/>
    <cellStyle name="好_2015年开发区收支预算表20150301 2 2 10 2" xfId="50042"/>
    <cellStyle name="常规 13 8 14 2" xfId="50043"/>
    <cellStyle name="好_2015年元-12月收支 2 12 2" xfId="50044"/>
    <cellStyle name="常规 5 14 4" xfId="50045"/>
    <cellStyle name="Accent4 - 60% 8 5" xfId="50046"/>
    <cellStyle name="差_Book1_1 10 14" xfId="50047"/>
    <cellStyle name="后继超级链接 6 2" xfId="50048"/>
    <cellStyle name="好_Book1_1 12 5 2" xfId="50049"/>
    <cellStyle name="常规 8 2 3 10" xfId="50050"/>
    <cellStyle name="Accent6 - 40% 24 2" xfId="50051"/>
    <cellStyle name="Accent6 - 40% 19 2" xfId="50052"/>
    <cellStyle name="Comma  - Style8 3 2 2 2" xfId="50053"/>
    <cellStyle name="常规 2 2 8 2 3 6" xfId="50054"/>
    <cellStyle name="Accent6 - 20% 11 14" xfId="50055"/>
    <cellStyle name="差_（定稿）2013年开发区区域内税收汇总03版 2 5 3" xfId="50056"/>
    <cellStyle name="差_2015年开发区收支预算表20150826定稿（加科技明细）结算后调整 6 4" xfId="50057"/>
    <cellStyle name="差_123 2 2 10" xfId="50058"/>
    <cellStyle name="常规 2 2 2 9 7 5" xfId="50059"/>
    <cellStyle name="表标题 10 6 2 2" xfId="50060"/>
    <cellStyle name="Accent5 - 20% 10 2 7" xfId="50061"/>
    <cellStyle name="差_Book1_1 9 9 2" xfId="50062"/>
    <cellStyle name="差_2012-2013年结算140424李爱民 16 2" xfId="50063"/>
    <cellStyle name="差_2012-2013年结算140424李爱民 21 2" xfId="50064"/>
    <cellStyle name="常规 5 3 2 9 7 2" xfId="50065"/>
    <cellStyle name="差_元-3月开发区税收收入完成情况表 2 14" xfId="50066"/>
    <cellStyle name="好_Book1_1 13 11" xfId="50067"/>
    <cellStyle name="Accent5 - 40% 8 8" xfId="50068"/>
    <cellStyle name="差_2013年财政收支表（2月8日） 5" xfId="50069"/>
    <cellStyle name="差_2014年元-12月收支 3 6 2" xfId="50070"/>
    <cellStyle name="好_2015年开发区收支预算表20150301 11 13 2" xfId="50071"/>
    <cellStyle name="好_（定稿）2013年开发区区域内税收汇总03版 2 9 4 2" xfId="50072"/>
    <cellStyle name="强调 2 8 14" xfId="50073"/>
    <cellStyle name="样式 1 2" xfId="50074"/>
    <cellStyle name="常规 2 2 2 4 12 7" xfId="50075"/>
    <cellStyle name="常规 18 5 11" xfId="50076"/>
    <cellStyle name="差_财政优惠政策计算表20140527 3 2 2" xfId="50077"/>
    <cellStyle name="Accent5 - 40% 6 7 2" xfId="50078"/>
    <cellStyle name="Accent6 - 20% 11 13 2 2" xfId="50079"/>
    <cellStyle name="好_（定稿）2013年开发区区域内税收汇总03版 5 7 2" xfId="50080"/>
    <cellStyle name="表标题 10 2 2" xfId="50081"/>
    <cellStyle name="差_元-3月开发区税收收入完成情况表 6 3" xfId="50082"/>
    <cellStyle name="常规 20" xfId="50083"/>
    <cellStyle name="常规 15" xfId="50084"/>
    <cellStyle name="_ET_STYLE_NoName_00__Book1_1 5 5" xfId="50085"/>
    <cellStyle name="Accent1 - 60% 10 2 3" xfId="50086"/>
    <cellStyle name="Comma  - Style2 5 10 2 2" xfId="50087"/>
    <cellStyle name="常规 8 2 6 8" xfId="50088"/>
    <cellStyle name="Accent2 - 40% 7 6" xfId="50089"/>
    <cellStyle name="Accent3 9 10" xfId="50090"/>
    <cellStyle name="常规 2 8 7 14" xfId="50091"/>
    <cellStyle name="Accent6 - 60% 7 2 2 2 2" xfId="50092"/>
    <cellStyle name="好_2013年财政收支表（2月8日） 12 7" xfId="50093"/>
    <cellStyle name="常规 2 2 2 6 2 2 2" xfId="50094"/>
    <cellStyle name="标题 2 4" xfId="50095"/>
    <cellStyle name="Accent5 - 60% 8 2 7 2" xfId="50096"/>
    <cellStyle name="Accent6 - 60% 9 2 7 2" xfId="50097"/>
    <cellStyle name="Comma  - Style1 19 2 2" xfId="50098"/>
    <cellStyle name="Comma  - Style1 24 2 2" xfId="50099"/>
    <cellStyle name="常规 2 17 14" xfId="50100"/>
    <cellStyle name="好_2012-2013年结算140424李爱民 2 6 9 2" xfId="50101"/>
    <cellStyle name="常规 2 2 3 2 9 12 2" xfId="50102"/>
    <cellStyle name="Accent2 - 40% 5 10" xfId="50103"/>
    <cellStyle name="Accent6 - 40% 2 13" xfId="50104"/>
    <cellStyle name="常规 10 6 4 2" xfId="50105"/>
    <cellStyle name="Accent6 - 20% 5 8 2 2" xfId="50106"/>
    <cellStyle name="货币 2 5 13" xfId="50107"/>
    <cellStyle name="差_Book1_1 2 22" xfId="50108"/>
    <cellStyle name="差_Book1_1 2 17" xfId="50109"/>
    <cellStyle name="好_咸宁市直2013年政府基建支出预算表（一上) 2 3 7 2" xfId="50110"/>
    <cellStyle name="常规 8 4 8 2" xfId="50111"/>
    <cellStyle name="SHADEDSTORES 5 15 2" xfId="50112"/>
    <cellStyle name="20% - 强调文字颜色 6 2 5" xfId="50113"/>
    <cellStyle name="Total 3 4 2" xfId="50114"/>
    <cellStyle name="Accent3 - 40% 9 6 2" xfId="50115"/>
    <cellStyle name="后继超链接 11 6" xfId="50116"/>
    <cellStyle name="Accent2 - 40% 10 8 2" xfId="50117"/>
    <cellStyle name="差_咸宁市直2013年政府基建支出预算表（一上) 7" xfId="50118"/>
    <cellStyle name="Accent5 - 20% 3 9" xfId="50119"/>
    <cellStyle name="常规 12 2 6 3" xfId="50120"/>
    <cellStyle name="常规 13 3 9 2" xfId="50121"/>
    <cellStyle name="Input [yellow] 3 7 3" xfId="50122"/>
    <cellStyle name="常规 2 15 2" xfId="50123"/>
    <cellStyle name="常规 2 20 2" xfId="50124"/>
    <cellStyle name="差_Book1_1 13" xfId="50125"/>
    <cellStyle name="Accent3 - 40% 7 8" xfId="50126"/>
    <cellStyle name="Accent6 - 40% 4 4 2 2" xfId="50127"/>
    <cellStyle name="差_Book1 10" xfId="50128"/>
    <cellStyle name="Accent3 - 60% 11 2 6" xfId="50129"/>
    <cellStyle name="表标题 12 14" xfId="50130"/>
    <cellStyle name="差_2014年元-12月收支 2 6 9 2" xfId="50131"/>
    <cellStyle name="好_（定稿）2013年开发区区域内税收汇总03版 2 11 13" xfId="50132"/>
    <cellStyle name="常规 3 3 10 6 2" xfId="50133"/>
    <cellStyle name="差_（定稿）2013年开发区区域内税收汇总03版 2 3 5" xfId="50134"/>
    <cellStyle name="Comma  - Style5 13 3" xfId="50135"/>
    <cellStyle name="Accent5 9 8 2" xfId="50136"/>
    <cellStyle name="Accent5 7 13 2 2" xfId="50137"/>
    <cellStyle name="Accent3 - 20% 2 14 2" xfId="50138"/>
    <cellStyle name="Accent2 - 60% 7 2" xfId="50139"/>
    <cellStyle name="表标题 3 13 2" xfId="50140"/>
    <cellStyle name="常规 2 2 7 2 2 8 2" xfId="50141"/>
    <cellStyle name="Accent2 - 40% 6 2 4 2" xfId="50142"/>
    <cellStyle name="entry box 6 4 2" xfId="50143"/>
    <cellStyle name="Comma  - Style3 11 5" xfId="50144"/>
    <cellStyle name="差_财政优惠政策计算表20140527 2 3 13" xfId="50145"/>
    <cellStyle name="常规 10 11 13 2" xfId="50146"/>
    <cellStyle name="好_123 2 8 13" xfId="50147"/>
    <cellStyle name="商品名称 4 2" xfId="50148"/>
    <cellStyle name="Input [yellow] 7 2" xfId="50149"/>
    <cellStyle name="好_Book1_1 11 10" xfId="50150"/>
    <cellStyle name="好_123 10 5" xfId="50151"/>
    <cellStyle name="差_2015年开发区收支预算表20150301 2 6 11" xfId="50152"/>
    <cellStyle name="常规 3 3 10 9" xfId="50153"/>
    <cellStyle name="常规 9 2 10 10" xfId="50154"/>
    <cellStyle name="差_2015年开发区收支预算表20150301 2 11 5" xfId="50155"/>
    <cellStyle name="常规 12 2 5 8 2" xfId="50156"/>
    <cellStyle name="Accent5 - 40% 4 6" xfId="50157"/>
    <cellStyle name="常规 2 3 3 13" xfId="50158"/>
    <cellStyle name="常规 9 2 8 4 2" xfId="50159"/>
    <cellStyle name="SHADEDSTORES 5 9 2" xfId="50160"/>
    <cellStyle name="差_2013年财政收支表（2月8日） 12 6 2" xfId="50161"/>
    <cellStyle name="Comma  - Style8 11 11 2" xfId="50162"/>
    <cellStyle name="常规 7 9 5 2" xfId="50163"/>
    <cellStyle name="常规 2 2 4 2 9 6 2" xfId="50164"/>
    <cellStyle name="标题 3 7" xfId="50165"/>
    <cellStyle name="好_元-3月开发区税收收入完成情况表 2 19 2" xfId="50166"/>
    <cellStyle name="好_元-3月开发区税收收入完成情况表 2 24 2" xfId="50167"/>
    <cellStyle name="好_咸宁市直2013年政府基建支出预算表（一上) 13 4 2" xfId="50168"/>
    <cellStyle name="常规 11 2 2 7" xfId="50169"/>
    <cellStyle name="常规 4 4 7 12 2" xfId="50170"/>
    <cellStyle name="Accent6 - 60% 3 6 2" xfId="50171"/>
    <cellStyle name="Comma  - Style1 10 6" xfId="50172"/>
    <cellStyle name="Comma  - Style1 8 11 2 2" xfId="50173"/>
    <cellStyle name="差_2014年元-12月收支 2 4 6 2" xfId="50174"/>
    <cellStyle name="Accent6 - 20% 6 3 3" xfId="50175"/>
    <cellStyle name="Accent6 3 2 3" xfId="50176"/>
    <cellStyle name="Accent2 - 40% 2 2 4 2" xfId="50177"/>
    <cellStyle name="SHADEDSTORES 2 6 3" xfId="50178"/>
    <cellStyle name="Comma  - Style4 5 3 3" xfId="50179"/>
    <cellStyle name="常规 2 2 7 6" xfId="50180"/>
    <cellStyle name="好_2012年调整预算 2 11 13 2" xfId="50181"/>
    <cellStyle name="好_（定稿）2013年开发区区域内税收汇总03版 2 7 10" xfId="50182"/>
    <cellStyle name="好_2012年调整预算 11 10 2" xfId="50183"/>
    <cellStyle name="PSChar 2 6 2 2" xfId="50184"/>
    <cellStyle name="Comma  - Style2 4 7 3" xfId="50185"/>
    <cellStyle name="差_2015年开发区收支预算表20150301 6 4 2" xfId="50186"/>
    <cellStyle name="强调 2 4 5" xfId="50187"/>
    <cellStyle name="_Book1_4 10 2" xfId="50188"/>
    <cellStyle name="差_2015年开发区收支预算表20150301 5 9" xfId="50189"/>
    <cellStyle name="好_财政优惠政策计算表20140527 9 3" xfId="50190"/>
    <cellStyle name="Total 4 2 2" xfId="50191"/>
    <cellStyle name="差_Book1_1 10 3" xfId="50192"/>
    <cellStyle name="强调文字颜色 5 4 2" xfId="50193"/>
    <cellStyle name="差_咸宁市直2013年政府基建支出预算表（一上) 2 10 2" xfId="50194"/>
    <cellStyle name="SHADEDSTORES 3 5 4" xfId="50195"/>
    <cellStyle name="Comma  - Style6 23 2" xfId="50196"/>
    <cellStyle name="Comma  - Style6 18 2" xfId="50197"/>
    <cellStyle name="常规 2 2 6 2 3 5 2" xfId="50198"/>
    <cellStyle name="常规 2 10 23 2" xfId="50199"/>
    <cellStyle name="常规 2 10 18 2" xfId="50200"/>
    <cellStyle name="常规 2 2 2 6 8" xfId="50201"/>
    <cellStyle name="Accent2 - 20% 7 2 6" xfId="50202"/>
    <cellStyle name="Comma  - Style3 6 8 2" xfId="50203"/>
    <cellStyle name="差_2013年财政收支表（2月8日） 4 8" xfId="50204"/>
    <cellStyle name="好_2013年财政收支表（2月8日） 12 2 2" xfId="50205"/>
    <cellStyle name="Accent6 - 40% 20 2" xfId="50206"/>
    <cellStyle name="Accent6 - 40% 15 2" xfId="50207"/>
    <cellStyle name="好_2013年财政收支表（2月8日） 2 13" xfId="50208"/>
    <cellStyle name="常规 2 2 9 2 8 8 2" xfId="50209"/>
    <cellStyle name="Subtotal 2 2" xfId="50210"/>
    <cellStyle name="Comma  - Style6 19 3" xfId="50211"/>
    <cellStyle name="Comma  - Style6 24 3" xfId="50212"/>
    <cellStyle name="表标题 12 13 2" xfId="50213"/>
    <cellStyle name="SHADEDSTORES 5 2 7" xfId="50214"/>
    <cellStyle name="差_2014年元-12月收支 2 10 11 2" xfId="50215"/>
    <cellStyle name="好_2015年元-12月收支 2 6 14 2" xfId="50216"/>
    <cellStyle name="Accent1 - 20% 3 11 2" xfId="50217"/>
    <cellStyle name="Accent5 - 60% 6 12" xfId="50218"/>
    <cellStyle name="好_财政优惠政策计算表20140527 2 13" xfId="50219"/>
    <cellStyle name="常规 5 3 2 2" xfId="50220"/>
    <cellStyle name="好_元-3月开发区税收收入完成情况表 6 11 2" xfId="50221"/>
    <cellStyle name="好_2015年开发区收支预算表20150826定稿（加科技明细）结算后调整 6 15" xfId="50222"/>
    <cellStyle name="好_2012年调整预算 5 13 2" xfId="50223"/>
    <cellStyle name="Accent2 - 60% 9 13" xfId="50224"/>
    <cellStyle name="Comma  - Style1 6 5 2 2" xfId="50225"/>
    <cellStyle name="好_2015年元-12月收支 11 10 2" xfId="50226"/>
    <cellStyle name="Comma  - Style8 2 12 2 2" xfId="50227"/>
    <cellStyle name="货币 2 8 7 2" xfId="50228"/>
    <cellStyle name="好_2012-2013年结算140424李爱民 8 13 2" xfId="50229"/>
    <cellStyle name="好_2015年开发区收支预算表20150301 2 2 5" xfId="50230"/>
    <cellStyle name="常规 2 2 3 2 5 4" xfId="50231"/>
    <cellStyle name="Comma  - Style4 3 6 2 2" xfId="50232"/>
    <cellStyle name="Prefilled 3 9" xfId="50233"/>
    <cellStyle name="entry box 11 2" xfId="50234"/>
    <cellStyle name="Comma  - Style6 6 9 2 2" xfId="50235"/>
    <cellStyle name="好_2015年开发区收支预算表20150301 2 7 3" xfId="50236"/>
    <cellStyle name="常规 2 2 4 2 2 2" xfId="50237"/>
    <cellStyle name="常规 2 5 9 14" xfId="50238"/>
    <cellStyle name="好_2015年元-12月收支 2 2 13" xfId="50239"/>
    <cellStyle name="好_2012-2013年结算140424李爱民 2 11 5 2" xfId="50240"/>
    <cellStyle name="常规 17 11 3 2" xfId="50241"/>
    <cellStyle name="常规 5 2 2 4 7" xfId="50242"/>
    <cellStyle name="常规 4 3 11 12 2" xfId="50243"/>
    <cellStyle name="差_2012-2013年结算140424李爱民 2 2 12 2" xfId="50244"/>
    <cellStyle name="SHADEDSTORES 6 3 2 2" xfId="50245"/>
    <cellStyle name="常规 2 6 4 5 2" xfId="50246"/>
    <cellStyle name="好_2012-2013年结算140424李爱民 9 14" xfId="50247"/>
    <cellStyle name="Comma  - Style1 7 11 2 2" xfId="50248"/>
    <cellStyle name="差_（定稿）2013年开发区区域内税收汇总03版 2 11 12 2" xfId="50249"/>
    <cellStyle name="Comma  - Style7 3 10 2 2" xfId="50250"/>
    <cellStyle name="Comma  - Style2 2 7 3" xfId="50251"/>
    <cellStyle name="好_Book1_1 4 14 2" xfId="50252"/>
    <cellStyle name="HEADING2 6 2 2" xfId="50253"/>
    <cellStyle name="好_2015年元-12月收支 2 10 8" xfId="50254"/>
    <cellStyle name="常规 2 4 11 13" xfId="50255"/>
    <cellStyle name="强调 3 7 8" xfId="50256"/>
    <cellStyle name="差_2012年调整预算 2 4 12 2" xfId="50257"/>
    <cellStyle name="好_Book1_1 3 2" xfId="50258"/>
    <cellStyle name="好_2015年开发区收支预算表20150826定稿（加科技明细）结算后调整 10 12 2" xfId="50259"/>
    <cellStyle name="后继超级链接 12 8" xfId="50260"/>
    <cellStyle name="差_2013年财政收支表（2月8日） 2 7 14 2" xfId="50261"/>
    <cellStyle name="常规 11 2 3 14" xfId="50262"/>
    <cellStyle name="SHADEDSTORES 14" xfId="50263"/>
    <cellStyle name="差_2014年元-12月收支 2 5 2" xfId="50264"/>
    <cellStyle name="常规 6 2 6 5 2" xfId="50265"/>
    <cellStyle name="表标题 12 6 4" xfId="50266"/>
    <cellStyle name="差_Book1 10 6" xfId="50267"/>
    <cellStyle name="Comma  - Style8 5 2 2 2" xfId="50268"/>
    <cellStyle name="差_（定稿）2013年开发区区域内税收汇总03版 9 13" xfId="50269"/>
    <cellStyle name="Accent2 - 40% 4 8" xfId="50270"/>
    <cellStyle name="差_2015年开发区收支预算表20150826定稿（加科技明细）结算后调整 2 12 5 2" xfId="50271"/>
    <cellStyle name="好_2012年调整预算 7 7 2" xfId="50272"/>
    <cellStyle name="Accent5 - 20% 4 14" xfId="50273"/>
    <cellStyle name="好_2014年元-12月收支 11 14" xfId="50274"/>
    <cellStyle name="差_2014年元-12月收支 2 4 8" xfId="50275"/>
    <cellStyle name="好_2012-2013年结算140424李爱民 8 2 2" xfId="50276"/>
    <cellStyle name="好_2015年开发区收支预算表20150301 7 11" xfId="50277"/>
    <cellStyle name="差_123 2 10 6 2" xfId="50278"/>
    <cellStyle name="Accent6 - 60% 11 15" xfId="50279"/>
    <cellStyle name="常规 2 2 2 3 6 4" xfId="50280"/>
    <cellStyle name="差_2015年元-12月收支 2 5 12" xfId="50281"/>
    <cellStyle name="常规 2 2 6 2 3 7 2" xfId="50282"/>
    <cellStyle name="Comma  - Style6 25 2" xfId="50283"/>
    <cellStyle name="PSInt 2 2 2 2" xfId="50284"/>
    <cellStyle name="好_2014年元-12月收支 13 14 2" xfId="50285"/>
    <cellStyle name="Comma  - Style5 2 14" xfId="50286"/>
    <cellStyle name="Accent6 - 60% 2 4 2 2" xfId="50287"/>
    <cellStyle name="Accent5 - 60% 2 9" xfId="50288"/>
    <cellStyle name="常规 16 2 5 3" xfId="50289"/>
    <cellStyle name="常规 2 8 16 2" xfId="50290"/>
    <cellStyle name="常规 2 8 21 2" xfId="50291"/>
    <cellStyle name="Accent6 8 6" xfId="50292"/>
    <cellStyle name="好_2012年调整预算 2 10 12 2" xfId="50293"/>
    <cellStyle name="Accent3 9 6" xfId="50294"/>
    <cellStyle name="差_2012年调整预算 2 2 13 2" xfId="50295"/>
    <cellStyle name="Header2 4 5 3" xfId="50296"/>
    <cellStyle name="Accent6 - 40% 10 12 3" xfId="50297"/>
    <cellStyle name="好_财政优惠政策计算表20140527 2 9 13 2" xfId="50298"/>
    <cellStyle name="Accent3 - 40% 10 11 2" xfId="50299"/>
    <cellStyle name="强调 1 7 2 2" xfId="50300"/>
    <cellStyle name="好_2015年开发区收支预算表20150826定稿（加科技明细）结算后调整 12 12 2" xfId="50301"/>
    <cellStyle name="Accent3 - 60% 8 7" xfId="50302"/>
    <cellStyle name="好_元-3月开发区税收收入完成情况表 2 10 5" xfId="50303"/>
    <cellStyle name="好_2013年财政收支表（2月8日） 13 6" xfId="50304"/>
    <cellStyle name="PSDec 11 3" xfId="50305"/>
    <cellStyle name="差_（定稿）2013年开发区区域内税收汇总03版 5 6 2" xfId="50306"/>
    <cellStyle name="Accent6 - 40% 4 2 3 2 2" xfId="50307"/>
    <cellStyle name="差_2012年调整预算 12 5" xfId="50308"/>
    <cellStyle name="Comma  - Style6 10 9 3" xfId="50309"/>
    <cellStyle name="Comma  - Style8 5 4 2" xfId="50310"/>
    <cellStyle name="好_2015年开发区收支预算表20150826定稿（加科技明细）结算后调整 12 2" xfId="50311"/>
    <cellStyle name="常规 2 2 2 5 5 2" xfId="50312"/>
    <cellStyle name="数字 3 3 2" xfId="50313"/>
    <cellStyle name="常规 2 2 2 7 7 11 2" xfId="50314"/>
    <cellStyle name="常规 2 7 23 2" xfId="50315"/>
    <cellStyle name="常规 2 7 18 2" xfId="50316"/>
    <cellStyle name="Accent4 - 40% 8 2 3" xfId="50317"/>
    <cellStyle name="Comma  - Style4 24" xfId="50318"/>
    <cellStyle name="Comma  - Style4 19" xfId="50319"/>
    <cellStyle name="常规 8 3 4" xfId="50320"/>
    <cellStyle name="常规 2 7 3 6 2" xfId="50321"/>
    <cellStyle name="Accent6 - 40% 5 2 3" xfId="50322"/>
    <cellStyle name="好_2012年调整预算 8 12 2" xfId="50323"/>
    <cellStyle name="Comma  - Style8 7 7 3" xfId="50324"/>
    <cellStyle name="常规 2 6 3 2" xfId="50325"/>
    <cellStyle name="Comma  - Style6 10 8 2 2" xfId="50326"/>
    <cellStyle name="常规 2 10 12 12" xfId="50327"/>
    <cellStyle name="好_元-3月开发区税收收入完成情况表 2 4 2 2" xfId="50328"/>
    <cellStyle name="好_2014年元-12月收支 2 9 13 2" xfId="50329"/>
    <cellStyle name="Comma  - Style1 9 7 3" xfId="50330"/>
    <cellStyle name="常规 11 14 2" xfId="50331"/>
    <cellStyle name="_Book1_4 7" xfId="50332"/>
    <cellStyle name="Accent1 9 4" xfId="50333"/>
    <cellStyle name="常规 6 12 9 2" xfId="50334"/>
    <cellStyle name="好_2012-2013年结算140424李爱民 2 12 3 2" xfId="50335"/>
    <cellStyle name="Accent3 - 40% 3 2 2 2" xfId="50336"/>
    <cellStyle name="好_2013年财政收支表（2月8日） 5 9 2" xfId="50337"/>
    <cellStyle name="常规 2 4 4 5 2" xfId="50338"/>
    <cellStyle name="好_（定稿）2013年开发区区域内税收汇总03版 5 12 2" xfId="50339"/>
    <cellStyle name="常规 2 2 2 3 3 4" xfId="50340"/>
    <cellStyle name="Prefilled 10" xfId="50341"/>
    <cellStyle name="Accent4 - 20% 14" xfId="50342"/>
    <cellStyle name="Prefilled 2 3 2" xfId="50343"/>
    <cellStyle name="常规 4 2 10 11" xfId="50344"/>
    <cellStyle name="常规 2 2 5 13 2" xfId="50345"/>
    <cellStyle name="Accent6 11 6 2" xfId="50346"/>
    <cellStyle name="差_咸宁市直2013年政府基建支出预算表（一上) 11 9" xfId="50347"/>
    <cellStyle name="Accent5 - 20% 11 4" xfId="50348"/>
    <cellStyle name="常规 10 2 8 3" xfId="50349"/>
    <cellStyle name="Accent6 - 60% 7 2 6 2" xfId="50350"/>
    <cellStyle name="Comma  - Style8 3 3 3" xfId="50351"/>
    <cellStyle name="好_2015年开发区收支预算表20150301 2 2 3 2" xfId="50352"/>
    <cellStyle name="常规 5 23 2" xfId="50353"/>
    <cellStyle name="常规 5 18 2" xfId="50354"/>
    <cellStyle name="数字 6 15" xfId="50355"/>
    <cellStyle name="常规 2 6 3 14" xfId="50356"/>
    <cellStyle name="Accent2 - 40% 11 2 6 2" xfId="50357"/>
    <cellStyle name="Accent2 - 40% 10 2 2" xfId="50358"/>
    <cellStyle name="好_2015年开发区收支预算表20150301 10 3" xfId="50359"/>
    <cellStyle name="Comma  - Style2 5 11" xfId="50360"/>
    <cellStyle name="Accent1 - 40% 8 7 2" xfId="50361"/>
    <cellStyle name="Accent6 9 5" xfId="50362"/>
    <cellStyle name="Comma  - Style7 4 12 2" xfId="50363"/>
    <cellStyle name="差_（定稿）2013年开发区区域内税收汇总03版 2 6 13 2" xfId="50364"/>
    <cellStyle name="差_2015年开发区收支预算表20150826定稿（加科技明细）结算后调整 2 5 10 2" xfId="50365"/>
    <cellStyle name="Accent6 - 20% 3 2 5 2" xfId="50366"/>
    <cellStyle name="常规 18 10 7" xfId="50367"/>
    <cellStyle name="好_123 8" xfId="50368"/>
    <cellStyle name="常规 13 10 8 2" xfId="50369"/>
    <cellStyle name="表标题 10 14 2" xfId="50370"/>
    <cellStyle name="差_（定稿）2013年开发区区域内税收汇总03版 10 8" xfId="50371"/>
    <cellStyle name="好_2013年财政收支表（2月8日） 2 3" xfId="50372"/>
    <cellStyle name="Accent4 - 20% 7 9" xfId="50373"/>
    <cellStyle name="常规 13 10 10" xfId="50374"/>
    <cellStyle name="Accent5 - 20% 7 2 2" xfId="50375"/>
    <cellStyle name="常规 2 2 2 3 2 11" xfId="50376"/>
    <cellStyle name="PSDate 2 2 2" xfId="50377"/>
    <cellStyle name="超级链接 9 4 2" xfId="50378"/>
    <cellStyle name="Accent5 - 40% 7 2 5 2" xfId="50379"/>
    <cellStyle name="20% - 强调文字颜色 1 2 4" xfId="50380"/>
    <cellStyle name="常规 2 19 14" xfId="50381"/>
    <cellStyle name="常规 18 2 3" xfId="50382"/>
    <cellStyle name="SHADEDSTORES 6 4 4" xfId="50383"/>
    <cellStyle name="常规 2 6 5 7" xfId="50384"/>
    <cellStyle name="差_Book1 10 3 2" xfId="50385"/>
    <cellStyle name="差_Book1_1 2 9 14 2" xfId="50386"/>
    <cellStyle name="常规 4 3 5 14 2" xfId="50387"/>
    <cellStyle name="好_2015年开发区收支预算表20150301 7 11 2" xfId="50388"/>
    <cellStyle name="Accent5 - 60% 12 5" xfId="50389"/>
    <cellStyle name="好_元-3月开发区税收收入完成情况表 2 21" xfId="50390"/>
    <cellStyle name="好_元-3月开发区税收收入完成情况表 2 16" xfId="50391"/>
    <cellStyle name="Accent2 - 60% 5 2" xfId="50392"/>
    <cellStyle name="常规 8 8 13" xfId="50393"/>
    <cellStyle name="表标题 3 11 2" xfId="50394"/>
    <cellStyle name="好_2014年元-12月收支 2 6 13" xfId="50395"/>
    <cellStyle name="好_2014年元-12月收支 2 10 12 2" xfId="50396"/>
    <cellStyle name="Accent6 - 20% 5 12 3" xfId="50397"/>
    <cellStyle name="常规 2 2 3 2 4 11 2" xfId="50398"/>
    <cellStyle name="强调 3 11 3" xfId="50399"/>
    <cellStyle name="Accent6 2 2 6" xfId="50400"/>
    <cellStyle name="好_2014年元-12月收支 12 14" xfId="50401"/>
    <cellStyle name="差_咸宁市直2013年政府基建支出预算表（一上) 11 5 2" xfId="50402"/>
    <cellStyle name="Accent2 - 20% 11 14 2" xfId="50403"/>
    <cellStyle name="差_Book1_1 2 6 9 2" xfId="50404"/>
    <cellStyle name="常规 4 3 2 9 2" xfId="50405"/>
    <cellStyle name="强调文字颜色 2 2 4 2" xfId="50406"/>
    <cellStyle name="Accent2 - 60% 8 11" xfId="50407"/>
    <cellStyle name="常规 2 17 13 2" xfId="50408"/>
    <cellStyle name="Comma  - Style2 2 4 2" xfId="50409"/>
    <cellStyle name="差_Book1 2 10 2" xfId="50410"/>
    <cellStyle name="好_2013年财政收支表（2月8日） 2 11 2 2" xfId="50411"/>
    <cellStyle name="差_2015年元-12月收支 2 7 8 2" xfId="50412"/>
    <cellStyle name="Accent6 - 20% 2 15 2" xfId="50413"/>
    <cellStyle name="常规 5 3 2 6 8 2" xfId="50414"/>
    <cellStyle name="差_2012-2013年结算140424李爱民 3 8" xfId="50415"/>
    <cellStyle name="常规 9 2 11 5" xfId="50416"/>
    <cellStyle name="好_Book1_1 7 13 2" xfId="50417"/>
    <cellStyle name="好_财政优惠政策计算表20140527 5 9" xfId="50418"/>
    <cellStyle name="Accent4 - 20% 3 8" xfId="50419"/>
    <cellStyle name="表标题 13 2" xfId="50420"/>
    <cellStyle name="常规 10 3 9 14 2" xfId="50421"/>
    <cellStyle name="差_2014年元-12月收支 2 8 14 2" xfId="50422"/>
    <cellStyle name="常规 2 10 9 2 2" xfId="50423"/>
    <cellStyle name="常规 2 2 2 2 8 4" xfId="50424"/>
    <cellStyle name="Accent6 - 40% 4 9 2" xfId="50425"/>
    <cellStyle name="差_2014年元-12月收支 11 3" xfId="50426"/>
    <cellStyle name="Comma [0] 4 2 2" xfId="50427"/>
    <cellStyle name="常规 16 2 3 4" xfId="50428"/>
    <cellStyle name="Accent3 9 2 6" xfId="50429"/>
    <cellStyle name="Accent6 6 13 2" xfId="50430"/>
    <cellStyle name="未定义 2 18" xfId="50431"/>
    <cellStyle name="好_（定稿）2013年开发区区域内税收汇总03版 3 4" xfId="50432"/>
    <cellStyle name="差_2015年开发区收支预算表20150826定稿（加科技明细）结算后调整 2 2 5 2" xfId="50433"/>
    <cellStyle name="Comma  - Style2 5 6 3" xfId="50434"/>
    <cellStyle name="常规 3 3 11 13" xfId="50435"/>
    <cellStyle name="差_2015年开发区收支预算表20150301 7 3 2" xfId="50436"/>
    <cellStyle name="SHADEDSTORES 2 2 3 2 2" xfId="50437"/>
    <cellStyle name="常规 3 3 12 4 2" xfId="50438"/>
    <cellStyle name="好_2014年元-12月收支 2 2 5 2" xfId="50439"/>
    <cellStyle name="常规 8 4" xfId="50440"/>
    <cellStyle name="Comma  - Style6 6 3 2 2" xfId="50441"/>
    <cellStyle name="好_2013年财政收支表（2月8日） 4 7 2" xfId="50442"/>
    <cellStyle name="好_2014年元-12月收支 7 14 2" xfId="50443"/>
    <cellStyle name="Comma  - Style6 8 7 3" xfId="50444"/>
    <cellStyle name="常规 2 6 7 4" xfId="50445"/>
    <cellStyle name="常规 17 11 12" xfId="50446"/>
    <cellStyle name="好_2013年财政收支表（2月8日） 4 4 2" xfId="50447"/>
    <cellStyle name="常规 2 2 3 2 8 11" xfId="50448"/>
    <cellStyle name="Comma  - Style1 3 8" xfId="50449"/>
    <cellStyle name="SHADEDSTORES 4 2 3 3" xfId="50450"/>
    <cellStyle name="强调 2 9 3" xfId="50451"/>
    <cellStyle name="Accent6 - 20% 18 2" xfId="50452"/>
    <cellStyle name="Accent6 - 20% 23 2" xfId="50453"/>
    <cellStyle name="Comma  - Style3 9" xfId="50454"/>
    <cellStyle name="常规 8 6 13" xfId="50455"/>
    <cellStyle name="Accent4 - 20% 11 2" xfId="50456"/>
    <cellStyle name="差_123 2 12 4 2" xfId="50457"/>
    <cellStyle name="好 2 2" xfId="50458"/>
    <cellStyle name="常规 9 2 3 7" xfId="50459"/>
    <cellStyle name="Accent4 - 20% 9 14" xfId="50460"/>
    <cellStyle name="Accent2 - 40% 8 12 2" xfId="50461"/>
    <cellStyle name="差_Book1_1 2 5 12" xfId="50462"/>
    <cellStyle name="Comma  - Style6 5 12" xfId="50463"/>
    <cellStyle name="好_Book1_1 2 11 12" xfId="50464"/>
    <cellStyle name="好_2015年开发区收支预算表20150826定稿（加科技明细）结算后调整 2 7 11" xfId="50465"/>
    <cellStyle name="常规 10 3 11 4 2" xfId="50466"/>
    <cellStyle name="常规 2 2 16 10" xfId="50467"/>
    <cellStyle name="Accent6 - 40% 4" xfId="50468"/>
    <cellStyle name="常规 2 2 2 6 11 6 2" xfId="50469"/>
    <cellStyle name="Accent4 - 20% 17 2" xfId="50470"/>
    <cellStyle name="Accent4 - 20% 22 2" xfId="50471"/>
    <cellStyle name="差_2013年财政收支表（2月8日） 2 3 13 2" xfId="50472"/>
    <cellStyle name="差_（定稿）2013年开发区区域内税收汇总03版 10 6" xfId="50473"/>
    <cellStyle name="常规 9 15" xfId="50474"/>
    <cellStyle name="好_2012-2013年结算140424李爱民 2 4 12" xfId="50475"/>
    <cellStyle name="差_2013年财政收支表（2月8日） 3 4" xfId="50476"/>
    <cellStyle name="常规 2 2 2 9 7 8" xfId="50477"/>
    <cellStyle name="差_元-3月开发区税收收入完成情况表 11 2 2" xfId="50478"/>
    <cellStyle name="常规 2 2 2 7 7 10" xfId="50479"/>
    <cellStyle name="数字 3 2" xfId="50480"/>
    <cellStyle name="好_2012-2013年结算140424李爱民 2 5 12 2" xfId="50481"/>
    <cellStyle name="常规 8 6 5" xfId="50482"/>
    <cellStyle name="常规 2 10 3 11" xfId="50483"/>
    <cellStyle name="常规 4 3 9 14" xfId="50484"/>
    <cellStyle name="常规 3 10 14" xfId="50485"/>
    <cellStyle name="Comma  - Style4 12 2 2" xfId="50486"/>
    <cellStyle name="常规 2 2 2 6 4 3 2" xfId="50487"/>
    <cellStyle name="差_2012-2013年结算140424李爱民 3 11 2" xfId="50488"/>
    <cellStyle name="Comma  - Style3 6 12 3" xfId="50489"/>
    <cellStyle name="差_2012年调整预算 7 4" xfId="50490"/>
    <cellStyle name="Comma  - Style5 2 12" xfId="50491"/>
    <cellStyle name="强调 3 7 3 2" xfId="50492"/>
    <cellStyle name="Comma  - Style3 4 7 2" xfId="50493"/>
    <cellStyle name="好_2015年元-12月收支 2 9 3 2" xfId="50494"/>
    <cellStyle name="好_2013年财政收支表（2月8日） 3 10 2" xfId="50495"/>
    <cellStyle name="常规 2 2 3 2 5 9 2" xfId="50496"/>
    <cellStyle name="常规 2 2 2 6 12 12 2" xfId="50497"/>
    <cellStyle name="Accent6 - 40% 12 4 2 2" xfId="50498"/>
    <cellStyle name="常规 12 2 2 10 2" xfId="50499"/>
    <cellStyle name="常规 2 6 12" xfId="50500"/>
    <cellStyle name="好_2013年财政收支表（2月8日） 2 6 6" xfId="50501"/>
    <cellStyle name="差_Book1 12 10 2" xfId="50502"/>
    <cellStyle name="好_财政优惠政策计算表20140527 10 5 2" xfId="50503"/>
    <cellStyle name="差_2015年开发区收支预算表20150826定稿（加科技明细）结算后调整 9" xfId="50504"/>
    <cellStyle name="Comma  - Style7 7 5 3" xfId="50505"/>
    <cellStyle name="Comma  - Style5 11 7" xfId="50506"/>
    <cellStyle name="常规 2 2 7 2 8 12" xfId="50507"/>
    <cellStyle name="好_财政优惠政策计算表20140527 4 7 2" xfId="50508"/>
    <cellStyle name="SHADEDSTORES 2 13 3" xfId="50509"/>
    <cellStyle name="常规 6 2 12 2" xfId="50510"/>
    <cellStyle name="Comma  - Style3 16" xfId="50511"/>
    <cellStyle name="Comma  - Style3 21" xfId="50512"/>
    <cellStyle name="好_123 2 7 3" xfId="50513"/>
    <cellStyle name="常规 6 13 10" xfId="50514"/>
    <cellStyle name="常规 3 4 11 2" xfId="50515"/>
    <cellStyle name="常规 2 2 2 8 10 9 2" xfId="50516"/>
    <cellStyle name="常规 5 8" xfId="50517"/>
    <cellStyle name="Accent6 - 40% 3 10 2 2" xfId="50518"/>
    <cellStyle name="Accent5 - 40% 5 2 5" xfId="50519"/>
    <cellStyle name="差_元-3月开发区税收收入完成情况表 2 7 14 2" xfId="50520"/>
    <cellStyle name="差_2012年调整预算 4 4" xfId="50521"/>
    <cellStyle name="后继超链接 8 14 2" xfId="50522"/>
    <cellStyle name="好_咸宁市直2013年政府基建支出预算表（一上) 2 7 5" xfId="50523"/>
    <cellStyle name="常规 11 2 8 7" xfId="50524"/>
    <cellStyle name="常规 2 2 2 6 5 2 2" xfId="50525"/>
    <cellStyle name="好_财政优惠政策计算表20140527 9 12 2" xfId="50526"/>
    <cellStyle name="差_元-3月开发区税收收入完成情况表 8 7" xfId="50527"/>
    <cellStyle name="Header2 2 2 2 2" xfId="50528"/>
    <cellStyle name="好_2015年元-12月收支 2 8 11" xfId="50529"/>
    <cellStyle name="常规 6 5 14 2" xfId="50530"/>
    <cellStyle name="Comma  - Style7 8 11 3" xfId="50531"/>
    <cellStyle name="Currency [0] 13" xfId="50532"/>
    <cellStyle name="常规 2 2 8 2 2 10 2" xfId="50533"/>
    <cellStyle name="好_2015年元-12月收支 8 14 2" xfId="50534"/>
    <cellStyle name="Accent4 6 2 6" xfId="50535"/>
    <cellStyle name="Accent6 - 20% 5 16" xfId="50536"/>
    <cellStyle name="Comma  - Style6 10 10" xfId="50537"/>
    <cellStyle name="Comma  - Style2 4 3 2" xfId="50538"/>
    <cellStyle name="小数 11 11 2" xfId="50539"/>
    <cellStyle name="常规 7 7 12" xfId="50540"/>
    <cellStyle name="Comma  - Style8 8 13" xfId="50541"/>
    <cellStyle name="差_2015年开发区收支预算表20150301 12 11 2" xfId="50542"/>
    <cellStyle name="40% - 强调文字颜色 2 6 2" xfId="50543"/>
    <cellStyle name="Accent5 2 12 2" xfId="50544"/>
    <cellStyle name="好_2015年开发区收支预算表20150826定稿（加科技明细）结算后调整 2 10 13 2" xfId="50545"/>
    <cellStyle name="常规 9 2 20 2" xfId="50546"/>
    <cellStyle name="常规 9 2 15 2" xfId="50547"/>
    <cellStyle name="好_咸宁市直2013年政府基建支出预算表（一上) 5 7" xfId="50548"/>
    <cellStyle name="好_（定稿）2013年开发区区域内税收汇总03版 3 6 2" xfId="50549"/>
    <cellStyle name="好_2015年元-12月收支 11 3" xfId="50550"/>
    <cellStyle name="Accent6 - 40% 12 4 3" xfId="50551"/>
    <cellStyle name="常规 12 2 2 11" xfId="50552"/>
    <cellStyle name="20% - 强调文字颜色 3 6" xfId="50553"/>
    <cellStyle name="常规 10 3 12 2 2" xfId="50554"/>
    <cellStyle name="差_2013年财政收支表（2月8日） 11 9" xfId="50555"/>
    <cellStyle name="常规 2 5 2 10 2" xfId="50556"/>
    <cellStyle name="Accent6 - 40% 8 13" xfId="50557"/>
    <cellStyle name="强调 3 7 9" xfId="50558"/>
    <cellStyle name="常规 2 2 2 7 8 3" xfId="50559"/>
    <cellStyle name="好_2012-2013年结算140424李爱民 9 13" xfId="50560"/>
    <cellStyle name="Accent3 - 40% 7 11" xfId="50561"/>
    <cellStyle name="好_2012-2013年结算140424李爱民 2 7" xfId="50562"/>
    <cellStyle name="常规 2 2 2 4 5 11" xfId="50563"/>
    <cellStyle name="常规 18 6 15" xfId="50564"/>
    <cellStyle name="Comma  - Style5 12 10 2 2" xfId="50565"/>
    <cellStyle name="差_2013年财政收支表（2月8日） 6 10" xfId="50566"/>
    <cellStyle name="Accent6 - 40% 2 3 2" xfId="50567"/>
    <cellStyle name="常规 5 4 3" xfId="50568"/>
    <cellStyle name="常规 2 8 5 3" xfId="50569"/>
    <cellStyle name="好_（定稿）2013年开发区区域内税收汇总03版 2 12 2" xfId="50570"/>
    <cellStyle name="差_2015年元-12月收支 2 6 14" xfId="50571"/>
    <cellStyle name="差_Book1 5 10 2" xfId="50572"/>
    <cellStyle name="货币 2 8 4" xfId="50573"/>
    <cellStyle name="常规 8 2 4 13" xfId="50574"/>
    <cellStyle name="常规 2 2 2 2 8 4 2" xfId="50575"/>
    <cellStyle name="好_2014年元-12月收支 2 4" xfId="50576"/>
    <cellStyle name="常规 2 2 2 10 3 7 2" xfId="50577"/>
    <cellStyle name="常规 9 3 3 8 2" xfId="50578"/>
    <cellStyle name="差_2013年财政收支表（2月8日） 8 10 2" xfId="50579"/>
    <cellStyle name="好_2012-2013年结算140424李爱民 2 9 9 2" xfId="50580"/>
    <cellStyle name="Prefilled 5 5" xfId="50581"/>
    <cellStyle name="常规 2 2 17 13 2" xfId="50582"/>
    <cellStyle name="Accent4 - 40% 8 2 7" xfId="50583"/>
    <cellStyle name="SHADEDSTORES 2 12 4" xfId="50584"/>
    <cellStyle name="好_2013年财政收支表（2月8日） 2 11 11 2" xfId="50585"/>
    <cellStyle name="常规 10 10 2" xfId="50586"/>
    <cellStyle name="Accent5 - 40% 7 5 2" xfId="50587"/>
    <cellStyle name="Accent5 - 40% 7 4" xfId="50588"/>
    <cellStyle name="Accent2 - 60% 2 14" xfId="50589"/>
    <cellStyle name="Accent6 - 20% 9 11 2 2" xfId="50590"/>
    <cellStyle name="Comma  - Style7 12 5 2" xfId="50591"/>
    <cellStyle name="好_2015年开发区收支预算表20150826定稿（加科技明细）结算后调整 2 2 7 2" xfId="50592"/>
    <cellStyle name="差_元-3月开发区税收收入完成情况表 20 2" xfId="50593"/>
    <cellStyle name="差_元-3月开发区税收收入完成情况表 15 2" xfId="50594"/>
    <cellStyle name="差_2012年调整预算 6 11" xfId="50595"/>
    <cellStyle name="检查单元格 5 2" xfId="50596"/>
    <cellStyle name="常规 2 2 7 2 6 14" xfId="50597"/>
    <cellStyle name="超级链接 7" xfId="50598"/>
    <cellStyle name="数字 2 10" xfId="50599"/>
    <cellStyle name="差_咸宁市直2013年政府基建支出预算表（一上) 2 4 12" xfId="50600"/>
    <cellStyle name="好_咸宁市直2013年政府基建支出预算表（一上) 7 13 2" xfId="50601"/>
    <cellStyle name="差_咸宁市直2013年政府基建支出预算表（一上) 12 7" xfId="50602"/>
    <cellStyle name="Accent5 - 20% 12 2" xfId="50603"/>
    <cellStyle name="好_Book1 3 15" xfId="50604"/>
    <cellStyle name="Accent3 - 20% 3 2 3" xfId="50605"/>
    <cellStyle name="好_元-3月开发区税收收入完成情况表 13 4" xfId="50606"/>
    <cellStyle name="常规 6 2 14 2" xfId="50607"/>
    <cellStyle name="常规 5 3 2 9 6" xfId="50608"/>
    <cellStyle name="差_Book1_1 9 8" xfId="50609"/>
    <cellStyle name="常规 10 2 6 14" xfId="50610"/>
    <cellStyle name="20% - 强调文字颜色 1 2 4 2" xfId="50611"/>
    <cellStyle name="常规 13 11 8" xfId="50612"/>
    <cellStyle name="Accent6 - 20% 2 2 6 3" xfId="50613"/>
    <cellStyle name="Comma  - Style3 3 10 2" xfId="50614"/>
    <cellStyle name="差_2015年元-12月收支 2 5 3" xfId="50615"/>
    <cellStyle name="好_2014年元-12月收支 2 25" xfId="50616"/>
    <cellStyle name="Comma  - Style5 9 2 3" xfId="50617"/>
    <cellStyle name="常规 4 3 4 10 2" xfId="50618"/>
    <cellStyle name="常规 2 2 2 10 5 4" xfId="50619"/>
    <cellStyle name="差_Book1_1 2 8 10 2" xfId="50620"/>
    <cellStyle name="常规 2 6 10 7" xfId="50621"/>
    <cellStyle name="差_（定稿）2013年开发区区域内税收汇总03版 2 11 3" xfId="50622"/>
    <cellStyle name="Comma  - Style6 8 10 2" xfId="50623"/>
    <cellStyle name="差_财政优惠政策计算表20140527 10 14" xfId="50624"/>
    <cellStyle name="小数 5" xfId="50625"/>
    <cellStyle name="后继超链接 12 8 2" xfId="50626"/>
    <cellStyle name="后继超级链接 9 14 2" xfId="50627"/>
    <cellStyle name="常规 4 4 2 14" xfId="50628"/>
    <cellStyle name="好_财政优惠政策计算表20140527 2 7 5" xfId="50629"/>
    <cellStyle name="常规 4 4 9 14" xfId="50630"/>
    <cellStyle name="差_123 2 3 6" xfId="50631"/>
    <cellStyle name="好_123 2 4 4 2" xfId="50632"/>
    <cellStyle name="常规 2 5 12 8 2" xfId="50633"/>
    <cellStyle name="差_咸宁市直2013年政府基建支出预算表（一上) 2 8 2 2" xfId="50634"/>
    <cellStyle name="好_2013年财政收支表（2月8日） 8" xfId="50635"/>
    <cellStyle name="好_（定稿）2013年开发区区域内税收汇总03版 2 10 3 2" xfId="50636"/>
    <cellStyle name="Accent4 - 20% 4 2 3" xfId="50637"/>
    <cellStyle name="Accent1 - 20% 8 2 6 2" xfId="50638"/>
    <cellStyle name="常规 18 12 12 2" xfId="50639"/>
    <cellStyle name="常规 2 2 2 9 4 5 2" xfId="50640"/>
    <cellStyle name="args.style 2" xfId="50641"/>
    <cellStyle name="表标题 5 13" xfId="50642"/>
    <cellStyle name="好_财政优惠政策计算表20140527 2 3 6 2" xfId="50643"/>
    <cellStyle name="Comma  - Style8 8 8 2" xfId="50644"/>
    <cellStyle name="常规 2 2 2 3 11" xfId="50645"/>
    <cellStyle name="差_Book1_1 3 3 2" xfId="50646"/>
    <cellStyle name="常规 10 9 3" xfId="50647"/>
    <cellStyle name="好_123 7 12 2" xfId="50648"/>
    <cellStyle name="常规 9 3 4 5 2" xfId="50649"/>
    <cellStyle name="好_（定稿）2013年开发区区域内税收汇总03版 8 10 2" xfId="50650"/>
    <cellStyle name="Accent4 - 60% 10 2 2" xfId="50651"/>
    <cellStyle name="差_财政优惠政策计算表20140527 3 13 2" xfId="50652"/>
    <cellStyle name="常规 2 2 8 2 9 2 2" xfId="50653"/>
    <cellStyle name="常规 2 2 2 7 10 9" xfId="50654"/>
    <cellStyle name="Accent6 - 60% 4 8" xfId="50655"/>
    <cellStyle name="常规 2 2 2 4 10 13 2" xfId="50656"/>
    <cellStyle name="好_2015年开发区收支预算表20150301 2 7 11 2" xfId="50657"/>
    <cellStyle name="常规 10 2 6 4 2" xfId="50658"/>
    <cellStyle name="常规 2 2 7 13 2" xfId="50659"/>
    <cellStyle name="Accent6 5 3 2" xfId="50660"/>
    <cellStyle name="好_（定稿）2013年开发区区域内税收汇总03版 2 12 5" xfId="50661"/>
    <cellStyle name="后继超链接 11 2 2" xfId="50662"/>
    <cellStyle name="Accent1 10 12" xfId="50663"/>
    <cellStyle name="常规 6 2 4 12 2" xfId="50664"/>
    <cellStyle name="好_123 3 4" xfId="50665"/>
    <cellStyle name="差_2015年元-12月收支 6 7 2" xfId="50666"/>
    <cellStyle name="差_2012年调整预算 2 6 13" xfId="50667"/>
    <cellStyle name="Input [yellow] 10 2 2" xfId="50668"/>
    <cellStyle name="常规 14 2 2 5" xfId="50669"/>
    <cellStyle name="常规 2 2 6 2 7 13 2" xfId="50670"/>
    <cellStyle name="Accent5 9 8 2 2" xfId="50671"/>
    <cellStyle name="差_元-3月开发区税收收入完成情况表 6 11 2" xfId="50672"/>
    <cellStyle name="Accent5 8 4 2" xfId="50673"/>
    <cellStyle name="差_2014年元-12月收支 2 9 4" xfId="50674"/>
    <cellStyle name="Comma  - Style1 4 4 2 2" xfId="50675"/>
    <cellStyle name="常规 2 8 2 6" xfId="50676"/>
    <cellStyle name="差_2015年元-12月收支 2 2 5 2" xfId="50677"/>
    <cellStyle name="常规 2 8 12 12 2" xfId="50678"/>
    <cellStyle name="常规 7 2 12 3 2" xfId="50679"/>
    <cellStyle name="Accent4 - 40% 9 3 2" xfId="50680"/>
    <cellStyle name="Accent5 - 60% 9 2 7 2" xfId="50681"/>
    <cellStyle name="常规 9 3 3 8" xfId="50682"/>
    <cellStyle name="Accent3 - 40% 3 12" xfId="50683"/>
    <cellStyle name="常规 11 2 5 4 2" xfId="50684"/>
    <cellStyle name="常规 2 9 5 9 2" xfId="50685"/>
    <cellStyle name="Comma  - Style8 9 11 2" xfId="50686"/>
    <cellStyle name="Body 2 3" xfId="50687"/>
    <cellStyle name="差_（定稿）2013年开发区区域内税收汇总03版 7 9 2" xfId="50688"/>
    <cellStyle name="强调 3 7 14 2" xfId="50689"/>
    <cellStyle name="好_123 6 13" xfId="50690"/>
    <cellStyle name="差_2013年财政收支表（2月8日） 2 3 4" xfId="50691"/>
    <cellStyle name="Accent5 - 60% 7 2" xfId="50692"/>
    <cellStyle name="Accent6 - 20% 7 2 2 3" xfId="50693"/>
    <cellStyle name="Accent6 - 20% 7 10" xfId="50694"/>
    <cellStyle name="好_2012-2013年结算140424李爱民 2 6 3 2" xfId="50695"/>
    <cellStyle name="常规 4 2 8 8 2" xfId="50696"/>
    <cellStyle name="常规 2 2 6 2 9 7" xfId="50697"/>
    <cellStyle name="Accent6 - 20% 10 4 2 2" xfId="50698"/>
    <cellStyle name="Input Cells 3 2 2" xfId="50699"/>
    <cellStyle name="Accent1 - 20% 4 13 2" xfId="50700"/>
    <cellStyle name="常规 12 2 6 14" xfId="50701"/>
    <cellStyle name="Accent3 - 40% 3 2 5 2" xfId="50702"/>
    <cellStyle name="常规 5 2 2 4 3" xfId="50703"/>
    <cellStyle name="Accent1 2 2 3" xfId="50704"/>
    <cellStyle name="差_2014年元-12月收支 2 12 11 2" xfId="50705"/>
    <cellStyle name="Accent6 - 40% 5 8 2 2" xfId="50706"/>
    <cellStyle name="好_2014年元-12月收支 8 9" xfId="50707"/>
    <cellStyle name="Accent6 - 40% 5 2 4 2 2" xfId="50708"/>
    <cellStyle name="好_（定稿）2013年开发区区域内税收汇总03版 2 8 5" xfId="50709"/>
    <cellStyle name="Accent3 - 40% 8 2 4" xfId="50710"/>
    <cellStyle name="常规 2 2 2 2 10 4 2" xfId="50711"/>
    <cellStyle name="差_2015年开发区收支预算表20150826定稿（加科技明细）结算后调整 2 12 4" xfId="50712"/>
    <cellStyle name="后继超链接 2 6" xfId="50713"/>
    <cellStyle name="Accent5 3 14" xfId="50714"/>
    <cellStyle name="差_2013年财政收支表（2月8日） 11 5 2" xfId="50715"/>
    <cellStyle name="常规 2 2 2 8 12 5" xfId="50716"/>
    <cellStyle name="Comma  - Style4 7 5 2" xfId="50717"/>
    <cellStyle name="SHADEDSTORES 4 8 2" xfId="50718"/>
    <cellStyle name="Accent3 7 13" xfId="50719"/>
    <cellStyle name="差_2015年开发区收支预算表20150301 2 10 2" xfId="50720"/>
    <cellStyle name="常规 3 7 7" xfId="50721"/>
    <cellStyle name="常规 2 4 9 5" xfId="50722"/>
    <cellStyle name="差_2012-2013年结算140424李爱民 2 8 6" xfId="50723"/>
    <cellStyle name="Body 2 8 2" xfId="50724"/>
    <cellStyle name="常规 2 3 5 11" xfId="50725"/>
    <cellStyle name="Accent5 - 20% 2 6" xfId="50726"/>
    <cellStyle name="常规 13 6 13" xfId="50727"/>
    <cellStyle name="Accent3 - 20% 6 2 7" xfId="50728"/>
    <cellStyle name="数字 2 11 2" xfId="50729"/>
    <cellStyle name="超级链接 8 2" xfId="50730"/>
    <cellStyle name="Comma  - Style8 3 6 3" xfId="50731"/>
    <cellStyle name="好_（定稿）2013年开发区区域内税收汇总03版 2 12 11" xfId="50732"/>
    <cellStyle name="常规 2 2 2 2" xfId="50733"/>
    <cellStyle name="好_2013年财政收支表（2月8日） 6 8" xfId="50734"/>
    <cellStyle name="Accent1 - 60% 10" xfId="50735"/>
    <cellStyle name="常规 2 5 8 12 2" xfId="50736"/>
    <cellStyle name="Fixed 4 2" xfId="50737"/>
    <cellStyle name="_2004年县市财政收支情况 3" xfId="50738"/>
    <cellStyle name="Comma  - Style1 8 5 2" xfId="50739"/>
    <cellStyle name="常规 4 4 7 4 2" xfId="50740"/>
    <cellStyle name="差_123 2 10 11" xfId="50741"/>
    <cellStyle name="强调 1 9 6" xfId="50742"/>
    <cellStyle name="Comma  - Style5 5 6 2 2" xfId="50743"/>
    <cellStyle name="Header2 2 9" xfId="50744"/>
    <cellStyle name="差_元-3月开发区税收收入完成情况表 10" xfId="50745"/>
    <cellStyle name="差_123 2 4 11" xfId="50746"/>
    <cellStyle name="差_2012年调整预算 2 9 9 2" xfId="50747"/>
    <cellStyle name="Accent1 - 40% 9 6 2" xfId="50748"/>
    <cellStyle name="常规 2 2 2 10 4 2 2" xfId="50749"/>
    <cellStyle name="常规 2 28 2" xfId="50750"/>
    <cellStyle name="常规 2 33 2" xfId="50751"/>
    <cellStyle name="好_财政优惠政策计算表20140527 2 5 4" xfId="50752"/>
    <cellStyle name="Accent5 - 60% 6 5 2 2" xfId="50753"/>
    <cellStyle name="Accent3 - 20% 5 2 5" xfId="50754"/>
    <cellStyle name="常规 2 10 8 2 2" xfId="50755"/>
    <cellStyle name="差_2015年开发区收支预算表20150301 2 9 11" xfId="50756"/>
    <cellStyle name="常规 2 10 2 4 2" xfId="50757"/>
    <cellStyle name="常规 2 9 10 11 2" xfId="50758"/>
    <cellStyle name="Comma  - Style3 3 5" xfId="50759"/>
    <cellStyle name="差_2015年开发区收支预算表20150301 2 11 7 2" xfId="50760"/>
    <cellStyle name="强调 2 4 9 2" xfId="50761"/>
    <cellStyle name="Accent6 6 2 5 2 2" xfId="50762"/>
    <cellStyle name="差_2013年财政收支表（2月8日） 2 6 10" xfId="50763"/>
    <cellStyle name="好_2013年财政收支表（2月8日） 2 10" xfId="50764"/>
    <cellStyle name="Comma  - Style8 3 6" xfId="50765"/>
    <cellStyle name="Input [yellow] 13 2" xfId="50766"/>
    <cellStyle name="差_元-3月开发区税收收入完成情况表 11 10 2" xfId="50767"/>
    <cellStyle name="差_咸宁市直2013年政府基建支出预算表（一上) 2 6 11" xfId="50768"/>
    <cellStyle name="常规 6 6 4 2" xfId="50769"/>
    <cellStyle name="好_咸宁市直2013年政府基建支出预算表（一上) 2 4 14 2" xfId="50770"/>
    <cellStyle name="好_2012-2013年结算140424李爱民 2 9 6 2" xfId="50771"/>
    <cellStyle name="常规 5 13 10" xfId="50772"/>
    <cellStyle name="好_123 9 3" xfId="50773"/>
    <cellStyle name="Accent3 2 8" xfId="50774"/>
    <cellStyle name="好_元-3月开发区税收收入完成情况表 2 5 7" xfId="50775"/>
    <cellStyle name="Comma  - Style5 6 10 3" xfId="50776"/>
    <cellStyle name="常规 2 2 2 10 5 5 2" xfId="50777"/>
    <cellStyle name="好_2015年开发区收支预算表20150301 2 17 2" xfId="50778"/>
    <cellStyle name="好_2015年开发区收支预算表20150301 2 22 2" xfId="50779"/>
    <cellStyle name="常规 2 3 4 10" xfId="50780"/>
    <cellStyle name="差_Book1 9 8 2" xfId="50781"/>
    <cellStyle name="Accent2 - 60% 6 14" xfId="50782"/>
    <cellStyle name="Accent3 - 40% 10 7" xfId="50783"/>
    <cellStyle name="Accent1 - 60% 5 2 6" xfId="50784"/>
    <cellStyle name="常规 2 8 12 7" xfId="50785"/>
    <cellStyle name="Comma  - Style2 9 3 2" xfId="50786"/>
    <cellStyle name="Accent6 - 40% 7 6" xfId="50787"/>
    <cellStyle name="小数 2 3 2" xfId="50788"/>
    <cellStyle name="好_123 2 9 12" xfId="50789"/>
    <cellStyle name="常规 5 8 2" xfId="50790"/>
    <cellStyle name="好_2015年开发区收支预算表20150826定稿（加科技明细）结算后调整 2 10 9 2" xfId="50791"/>
    <cellStyle name="Accent5 - 40% 5 2 5 2" xfId="50792"/>
    <cellStyle name="Accent1 - 60% 10 2" xfId="50793"/>
    <cellStyle name="好_2015年开发区收支预算表20150301 2 5 12" xfId="50794"/>
    <cellStyle name="常规 2 3 11 4 2" xfId="50795"/>
    <cellStyle name="常规 2 2 2 9 12 13" xfId="50796"/>
    <cellStyle name="Accent3 - 40% 5 14 2" xfId="50797"/>
    <cellStyle name="Accent2 - 20% 5 9" xfId="50798"/>
    <cellStyle name="常规 2 2 2 7 3" xfId="50799"/>
    <cellStyle name="差_2013年财政收支表（2月8日） 5 3" xfId="50800"/>
    <cellStyle name="Accent6 - 40% 11 8 2 2" xfId="50801"/>
    <cellStyle name="常规 2 2 2 5 8 11" xfId="50802"/>
    <cellStyle name="常规 8 2 2 9" xfId="50803"/>
    <cellStyle name="常规 14 2 7 7 2" xfId="50804"/>
    <cellStyle name="好_Book1_1 2 5 10 2" xfId="50805"/>
    <cellStyle name="常规 2 6 8 3 2" xfId="50806"/>
    <cellStyle name="Comma  - Style6 8 8 2 2" xfId="50807"/>
    <cellStyle name="40% - 强调文字颜色 4 3" xfId="50808"/>
    <cellStyle name="Accent6 10 3 2 2" xfId="50809"/>
    <cellStyle name="差_2014年元-12月收支 6 14" xfId="50810"/>
    <cellStyle name="regstoresfromspecstores 10 2 2" xfId="50811"/>
    <cellStyle name="差_（定稿）2013年开发区区域内税收汇总03版 2 8 2 2" xfId="50812"/>
    <cellStyle name="Total 4 5 2" xfId="50813"/>
    <cellStyle name="差_2015年开发区收支预算表20150826定稿（加科技明细）结算后调整 2 8 7" xfId="50814"/>
    <cellStyle name="常规 2 2 7 2 3 4 2" xfId="50815"/>
    <cellStyle name="小数 21 2" xfId="50816"/>
    <cellStyle name="小数 16 2" xfId="50817"/>
    <cellStyle name="常规 10 10 9 2" xfId="50818"/>
    <cellStyle name="好_2015年开发区收支预算表20150301 13 10" xfId="50819"/>
    <cellStyle name="差_（定稿）2013年开发区区域内税收汇总03版 4 9 2" xfId="50820"/>
    <cellStyle name="差_2013年财政收支表（2月8日） 2 4 4" xfId="50821"/>
    <cellStyle name="Accent6 - 40% 9 5 2 2" xfId="50822"/>
    <cellStyle name="常规 16 2 4 7 2" xfId="50823"/>
    <cellStyle name="好_咸宁市直2013年政府基建支出预算表（一上) 2 12 10" xfId="50824"/>
    <cellStyle name="差_2013年财政收支表（2月8日） 8 7" xfId="50825"/>
    <cellStyle name="Grey 8" xfId="50826"/>
    <cellStyle name="Comma  - Style2 2 13 3" xfId="50827"/>
    <cellStyle name="Accent6 - 40% 11 6 2" xfId="50828"/>
    <cellStyle name="常规 14 2 5 7" xfId="50829"/>
    <cellStyle name="Comma  - Style4 4 5 3" xfId="50830"/>
    <cellStyle name="Accent6 5 2 3 2" xfId="50831"/>
    <cellStyle name="好_2015年开发区收支预算表20150301 2 10 12" xfId="50832"/>
    <cellStyle name="解释性文本 2 7" xfId="50833"/>
    <cellStyle name="好_咸宁市直2013年政府基建支出预算表（一上) 2 25" xfId="50834"/>
    <cellStyle name="Accent2 - 20% 10 8 2" xfId="50835"/>
    <cellStyle name="Accent5 7 4 2 2" xfId="50836"/>
    <cellStyle name="好_（定稿）2013年开发区区域内税收汇总03版 2 6 13" xfId="50837"/>
    <cellStyle name="Accent1 - 20% 8 3 2" xfId="50838"/>
    <cellStyle name="好_123 4 7 2" xfId="50839"/>
    <cellStyle name="常规 6 7" xfId="50840"/>
    <cellStyle name="常规 4 4 5 13" xfId="50841"/>
    <cellStyle name="entry box 7 4" xfId="50842"/>
    <cellStyle name="差_元-3月开发区税收收入完成情况表 2 11 5" xfId="50843"/>
    <cellStyle name="常规 3 3 12 13 2" xfId="50844"/>
    <cellStyle name="好_Book1 25" xfId="50845"/>
    <cellStyle name="好_2012年调整预算 13 14" xfId="50846"/>
    <cellStyle name="Comma  - Style2 6 12 2" xfId="50847"/>
    <cellStyle name="差_财政优惠政策计算表20140527 4 10 2" xfId="50848"/>
    <cellStyle name="Comma  - Style3 8 4" xfId="50849"/>
    <cellStyle name="常规 15 2 2 5 2" xfId="50850"/>
    <cellStyle name="常规 8 2 6 6" xfId="50851"/>
    <cellStyle name="常规 2 2 2 9 5 3 2" xfId="50852"/>
    <cellStyle name="常规 2 2 2 7 9 11 2" xfId="50853"/>
    <cellStyle name="Comma  - Style3 6 5 2" xfId="50854"/>
    <cellStyle name="常规 2 2 13 5" xfId="50855"/>
    <cellStyle name="好_2012年调整预算 2 4 6" xfId="50856"/>
    <cellStyle name="差_财政优惠政策计算表20140527 9 3" xfId="50857"/>
    <cellStyle name="超级链接 25 2" xfId="50858"/>
    <cellStyle name="常规 2 9 7 3 2" xfId="50859"/>
    <cellStyle name="常规 2 2 2 6 3 14" xfId="50860"/>
    <cellStyle name="差_2015年开发区收支预算表20150301 4 5 2" xfId="50861"/>
    <cellStyle name="好_财政优惠政策计算表20140527 5 10" xfId="50862"/>
    <cellStyle name="Comma  - Style8 4 8" xfId="50863"/>
    <cellStyle name="常规 12 2 4 5" xfId="50864"/>
    <cellStyle name="归盒啦_95" xfId="50865"/>
    <cellStyle name="好_2014年元-12月收支 2 2 4 2" xfId="50866"/>
    <cellStyle name="常规 7 4" xfId="50867"/>
    <cellStyle name="常规 2 2 2 9 10 3 2" xfId="50868"/>
    <cellStyle name="差_Book1_1 13 13 2" xfId="50869"/>
    <cellStyle name="好_2015年元-12月收支 2 2 10 2" xfId="50870"/>
    <cellStyle name="差_2014年元-12月收支 5 14 2" xfId="50871"/>
    <cellStyle name="差_123 10 13 2" xfId="50872"/>
    <cellStyle name="好_咸宁市直2013年政府基建支出预算表（一上) 2 5 10" xfId="50873"/>
    <cellStyle name="Accent3 - 40% 6 6" xfId="50874"/>
    <cellStyle name="Comma  - Style3 2 7 3" xfId="50875"/>
    <cellStyle name="好_Book1_1 9 14 2" xfId="50876"/>
    <cellStyle name="好_Book1_1 12 3" xfId="50877"/>
    <cellStyle name="常规 4 2 7 13" xfId="50878"/>
    <cellStyle name="数字 12 12 2" xfId="50879"/>
    <cellStyle name="常规 2 2 2 5 2" xfId="50880"/>
    <cellStyle name="差_元-3月开发区税收收入完成情况表 3 9" xfId="50881"/>
    <cellStyle name="好_2015年开发区收支预算表20150301 2 3" xfId="50882"/>
    <cellStyle name="常规 2 2 2 3 8 3" xfId="50883"/>
    <cellStyle name="好_123 2 9 3 2" xfId="50884"/>
    <cellStyle name="Accent6 - 20% 7" xfId="50885"/>
    <cellStyle name="常规 2 2 2 7 8 13" xfId="50886"/>
    <cellStyle name="数字 8 5" xfId="50887"/>
    <cellStyle name="小数 12 3" xfId="50888"/>
    <cellStyle name="Comma  - Style3 5 12 2 2" xfId="50889"/>
    <cellStyle name="常规 2 2 2 7 5 7 2" xfId="50890"/>
    <cellStyle name="后继超级链接 7 8 2" xfId="50891"/>
    <cellStyle name="Accent3 - 40% 4 13" xfId="50892"/>
    <cellStyle name="常规 7 2 6 11 2" xfId="50893"/>
    <cellStyle name="常规 7 2 7 3" xfId="50894"/>
    <cellStyle name="差_2015年元-12月收支 3 2" xfId="50895"/>
    <cellStyle name="Accent6 - 20% 19 2 2" xfId="50896"/>
    <cellStyle name="Comma  - Style8 6 10" xfId="50897"/>
    <cellStyle name="Accent3 - 40% 4 2 3 2" xfId="50898"/>
    <cellStyle name="Accent6 - 60% 11 2 6 2 2" xfId="50899"/>
    <cellStyle name="后继超链接 11 11 2" xfId="50900"/>
    <cellStyle name="Comma  - Style5 12 6 3" xfId="50901"/>
    <cellStyle name="Accent6 - 60% 9 15" xfId="50902"/>
    <cellStyle name="常规 6 14" xfId="50903"/>
    <cellStyle name="Input [yellow] 4 2 4" xfId="50904"/>
    <cellStyle name="Accent2 - 40% 9 2 7" xfId="50905"/>
    <cellStyle name="后继超链接 4 6" xfId="50906"/>
    <cellStyle name="常规 2 2 2 5 9 8 2" xfId="50907"/>
    <cellStyle name="常规 8 2 2 7 2" xfId="50908"/>
    <cellStyle name="Comma  - Style2 9 10 2" xfId="50909"/>
    <cellStyle name="Comma  - Style4 2 2 2" xfId="50910"/>
    <cellStyle name="常规 2 11 7" xfId="50911"/>
    <cellStyle name="Comma  - Style5 4 6 2" xfId="50912"/>
    <cellStyle name="好_2015年元-12月收支 2 9 2" xfId="50913"/>
    <cellStyle name="差_（定稿）2013年开发区区域内税收汇总03版 9 4 2" xfId="50914"/>
    <cellStyle name="好_2013年财政收支表（2月8日） 2 2 5" xfId="50915"/>
    <cellStyle name="常规 15 2 9 9" xfId="50916"/>
    <cellStyle name="常规 7 4 8 2" xfId="50917"/>
    <cellStyle name="常规 2 2 4 2 4 9 2" xfId="50918"/>
    <cellStyle name="常规 2 2 7 2 6 5" xfId="50919"/>
    <cellStyle name="差_2014年元-12月收支 12 5 2" xfId="50920"/>
    <cellStyle name="差_2015年开发区收支预算表20150301 12 7" xfId="50921"/>
    <cellStyle name="好_2015年开发区收支预算表20150301 2 7 11" xfId="50922"/>
    <cellStyle name="差_2014年元-12月收支 7 8" xfId="50923"/>
    <cellStyle name="常规 2 9 5 3" xfId="50924"/>
    <cellStyle name="SHADEDSTORES 14 4" xfId="50925"/>
    <cellStyle name="常规 2 4 7 8" xfId="50926"/>
    <cellStyle name="差_2012-2013年结算140424李爱民 2 6 9" xfId="50927"/>
    <cellStyle name="好_2015年开发区收支预算表20150826定稿（加科技明细）结算后调整 2 6 13" xfId="50928"/>
    <cellStyle name="Accent1 - 60% 17" xfId="50929"/>
    <cellStyle name="Accent1 - 60% 22" xfId="50930"/>
    <cellStyle name="未定义 2 9" xfId="50931"/>
    <cellStyle name="常规 3 3 5 9" xfId="50932"/>
    <cellStyle name="好_（定稿）2013年开发区区域内税收汇总03版 2 7 5" xfId="50933"/>
    <cellStyle name="Accent6 - 60% 7 9 2" xfId="50934"/>
    <cellStyle name="Comma  - Style5 8 11 3" xfId="50935"/>
    <cellStyle name="Accent6 11 5 2 2" xfId="50936"/>
    <cellStyle name="差_2015年开发区收支预算表20150301 2 5 6 2" xfId="50937"/>
    <cellStyle name="Comma  - Style2 11 5 2 2" xfId="50938"/>
    <cellStyle name="常规 2 17 10 2" xfId="50939"/>
    <cellStyle name="差_咸宁市直2013年政府基建支出预算表（一上) 13 6" xfId="50940"/>
    <cellStyle name="常规 2 9 9 8 2" xfId="50941"/>
    <cellStyle name="常规 11 2 9 3 2" xfId="50942"/>
    <cellStyle name="差_元-3月开发区税收收入完成情况表 10 5" xfId="50943"/>
    <cellStyle name="好_2013年财政收支表（2月8日） 2 9 2" xfId="50944"/>
    <cellStyle name="好_2012-2013年结算140424李爱民 12" xfId="50945"/>
    <cellStyle name="强调 2 19" xfId="50946"/>
    <cellStyle name="强调 2 24" xfId="50947"/>
    <cellStyle name="差_元-3月开发区税收收入完成情况表 2 12 11" xfId="50948"/>
    <cellStyle name="常规 2 2 2 9 9 6 2" xfId="50949"/>
    <cellStyle name="Accent1 10 2" xfId="50950"/>
    <cellStyle name="Accent6 - 40% 6 16" xfId="50951"/>
    <cellStyle name="常规 9 3 7 7" xfId="50952"/>
    <cellStyle name="好_2013年财政收支表（2月8日） 7 5 2" xfId="50953"/>
    <cellStyle name="常规 3 11 3 2" xfId="50954"/>
    <cellStyle name="常规 7 3 13 2" xfId="50955"/>
    <cellStyle name="常规 2 2 7 2 4 10" xfId="50956"/>
    <cellStyle name="差_2012-2013年结算140424李爱民 2 3 3 2" xfId="50957"/>
    <cellStyle name="常规 2 6 3 6" xfId="50958"/>
    <cellStyle name="常规 2 13 13 2" xfId="50959"/>
    <cellStyle name="常规 2 13 14" xfId="50960"/>
    <cellStyle name="差_（定稿）2013年开发区区域内税收汇总03版 5 12 2" xfId="50961"/>
    <cellStyle name="差_Book1_1 9 10 2" xfId="50962"/>
    <cellStyle name="差_2015年开发区收支预算表20150826定稿（加科技明细）结算后调整 11" xfId="50963"/>
    <cellStyle name="差_2015年元-12月收支 2 8 2 2" xfId="50964"/>
    <cellStyle name="Accent6 3 2 5 2" xfId="50965"/>
    <cellStyle name="常规 16 2 17" xfId="50966"/>
    <cellStyle name="常规 16 2 22" xfId="50967"/>
    <cellStyle name="好_2015年元-12月收支 9 2 2" xfId="50968"/>
    <cellStyle name="常规 5 3 2 7 2 2" xfId="50969"/>
    <cellStyle name="差_Book1_1 7 4 2" xfId="50970"/>
    <cellStyle name="常规 2 7 20 2" xfId="50971"/>
    <cellStyle name="常规 2 7 15 2" xfId="50972"/>
    <cellStyle name="Accent1 7 6" xfId="50973"/>
    <cellStyle name="差_（定稿）2013年开发区区域内税收汇总03版 8 14" xfId="50974"/>
    <cellStyle name="Accent6 - 20% 7 8" xfId="50975"/>
    <cellStyle name="常规 2 2 2 9 25" xfId="50976"/>
    <cellStyle name="常规 9 2 3 11" xfId="50977"/>
    <cellStyle name="差_2015年开发区收支预算表20150826定稿（加科技明细）结算后调整 2 10 5" xfId="50978"/>
    <cellStyle name="常规 8 5 9" xfId="50979"/>
    <cellStyle name="小数 3 14" xfId="50980"/>
    <cellStyle name="差_Book1 4 2 2" xfId="50981"/>
    <cellStyle name="常规 2 2 2 8 5" xfId="50982"/>
    <cellStyle name="常规 2 8 13" xfId="50983"/>
    <cellStyle name="常规 2 2 2 4 9 5 2" xfId="50984"/>
    <cellStyle name="常规 5 13 8 2" xfId="50985"/>
    <cellStyle name="常规 17 10 10 2" xfId="50986"/>
    <cellStyle name="好_2013年财政收支表（2月8日） 2 25" xfId="50987"/>
    <cellStyle name="好_2012年调整预算 13 4" xfId="50988"/>
    <cellStyle name="常规 8 24" xfId="50989"/>
    <cellStyle name="常规 8 19" xfId="50990"/>
    <cellStyle name="小数 3 5" xfId="50991"/>
    <cellStyle name="差_2012年调整预算 5 13 2" xfId="50992"/>
    <cellStyle name="好_咸宁市直2013年政府基建支出预算表（一上) 6 3" xfId="50993"/>
    <cellStyle name="常规 2 2 2 5 7 12 2" xfId="50994"/>
    <cellStyle name="差_2013年财政收支表（2月8日） 2 12 11 2" xfId="50995"/>
    <cellStyle name="常规 3 5 11" xfId="50996"/>
    <cellStyle name="好_财政优惠政策计算表20140527 2 7 5 2" xfId="50997"/>
    <cellStyle name="好_2015年开发区收支预算表20150826定稿（加科技明细）结算后调整 8 10 2" xfId="50998"/>
    <cellStyle name="常规 14 2 4 8" xfId="50999"/>
    <cellStyle name="好_2014年元-12月收支 2 9 9" xfId="51000"/>
    <cellStyle name="Accent6 - 40% 11 5 3" xfId="51001"/>
    <cellStyle name="常规 3 3 10 13" xfId="51002"/>
    <cellStyle name="Prefilled 11 2 2" xfId="51003"/>
    <cellStyle name="常规 10 3 5 11 2" xfId="51004"/>
    <cellStyle name="常规 17 10" xfId="51005"/>
    <cellStyle name="常规 22 10" xfId="51006"/>
    <cellStyle name="Comma  - Style8 10 8 2" xfId="51007"/>
    <cellStyle name="Accent4 - 40% 9 2 6" xfId="51008"/>
    <cellStyle name="好_2012-2013年结算140424李爱民 4 2" xfId="51009"/>
    <cellStyle name="常规 2 2 2 7 11 4 2" xfId="51010"/>
    <cellStyle name="Accent6 - 60% 5 3 2" xfId="51011"/>
    <cellStyle name="常规 8 2 11 12" xfId="51012"/>
    <cellStyle name="常规 9 2 9 5" xfId="51013"/>
    <cellStyle name="Accent5 10 9 2 2" xfId="51014"/>
    <cellStyle name="Accent4 - 60% 10 8" xfId="51015"/>
    <cellStyle name="常规 2 2 6 2 9 9 2" xfId="51016"/>
    <cellStyle name="Comma  - Style8 8 7" xfId="51017"/>
    <cellStyle name="好_2013年财政收支表（2月8日） 3 11" xfId="51018"/>
    <cellStyle name="差_123 9 11" xfId="51019"/>
    <cellStyle name="常规 2 2 2 8 4 6 2" xfId="51020"/>
    <cellStyle name="_Book1_1 9" xfId="51021"/>
    <cellStyle name="好_123 7 5" xfId="51022"/>
    <cellStyle name="常规 2 8 12 6 2" xfId="51023"/>
    <cellStyle name="常规 12 2 7 11" xfId="51024"/>
    <cellStyle name="Accent6 - 20% 4 5" xfId="51025"/>
    <cellStyle name="差_2012-2013年结算140424李爱民 6 3 2" xfId="51026"/>
    <cellStyle name="Accent2 - 40% 7 13" xfId="51027"/>
    <cellStyle name="好_2015年开发区收支预算表20150826定稿（加科技明细）结算后调整 2 10 4" xfId="51028"/>
    <cellStyle name="差_（定稿）2013年开发区区域内税收汇总03版 2 11" xfId="51029"/>
    <cellStyle name="小数 7 2 2" xfId="51030"/>
    <cellStyle name="常规 2 9 11 7" xfId="51031"/>
    <cellStyle name="常规 7 2 10 6" xfId="51032"/>
    <cellStyle name="Accent4 - 40% 7 6" xfId="51033"/>
    <cellStyle name="强调 1 13" xfId="51034"/>
    <cellStyle name="常规 10 27 2" xfId="51035"/>
    <cellStyle name="常规 2 2 10 13" xfId="51036"/>
    <cellStyle name="entry box 4 3 2" xfId="51037"/>
    <cellStyle name="后继超级链接 8 3 2" xfId="51038"/>
    <cellStyle name="常规 2 2 2 7 6 2 2" xfId="51039"/>
    <cellStyle name="好_元-3月开发区税收收入完成情况表 2 15 2" xfId="51040"/>
    <cellStyle name="好_元-3月开发区税收收入完成情况表 2 20 2" xfId="51041"/>
    <cellStyle name="Accent6 - 60% 4 2 4" xfId="51042"/>
    <cellStyle name="好_2013年财政收支表（2月8日） 4 10" xfId="51043"/>
    <cellStyle name="_ET_STYLE_NoName_00__Book1_1 8 2" xfId="51044"/>
    <cellStyle name="Comma  - Style5" xfId="51045"/>
    <cellStyle name="Accent2 - 20% 13 2" xfId="51046"/>
    <cellStyle name="常规_2015年开发区收支预算表20150301" xfId="51047"/>
    <cellStyle name="Accent4 - 60% 7 14" xfId="51048"/>
    <cellStyle name="好_咸宁市直2013年政府基建支出预算表（一上) 3" xfId="51049"/>
    <cellStyle name="好_元-3月开发区税收收入完成情况表 2 9 12" xfId="51050"/>
    <cellStyle name="差_2014年元-12月收支 2 5 12 2" xfId="51051"/>
    <cellStyle name="好_2015年元-12月收支 2 3 2" xfId="51052"/>
    <cellStyle name="Accent3 6 2 3" xfId="51053"/>
    <cellStyle name="小数 8 14" xfId="51054"/>
    <cellStyle name="常规 9 2 8 11" xfId="51055"/>
    <cellStyle name="差_Book1_1 2 10 9 2" xfId="51056"/>
    <cellStyle name="Accent5 - 60% 6 2 4 2 2" xfId="51057"/>
    <cellStyle name="entry box 9" xfId="51058"/>
    <cellStyle name="Comma  - Style6 10 9 2" xfId="51059"/>
    <cellStyle name="Comma  - Style1 12 13 2" xfId="51060"/>
    <cellStyle name="好_2013年财政收支表（2月8日） 2 10 12" xfId="51061"/>
    <cellStyle name="好_财政优惠政策计算表20140527 2 2 2" xfId="51062"/>
    <cellStyle name="差_2012年调整预算 2 8 13 2" xfId="51063"/>
    <cellStyle name="常规 2 2 2 6 7 13" xfId="51064"/>
    <cellStyle name="Accent6 - 40% 11 14 2" xfId="51065"/>
    <cellStyle name="60% - 强调文字颜色 3 2" xfId="51066"/>
    <cellStyle name="常规 2 2 7 2 7 11 2" xfId="51067"/>
    <cellStyle name="Accent5 2 2 5" xfId="51068"/>
    <cellStyle name="好_（定稿）2013年开发区区域内税收汇总03版 2 12 12 2" xfId="51069"/>
    <cellStyle name="常规 5 10 12 2" xfId="51070"/>
    <cellStyle name="差_2015年元-12月收支 2 7 2" xfId="51071"/>
    <cellStyle name="好_2015年开发区收支预算表20150826定稿（加科技明细）结算后调整 2 10 11 2" xfId="51072"/>
    <cellStyle name="常规 7 2 6 8 2" xfId="51073"/>
    <cellStyle name="Comma  - Style2 24" xfId="51074"/>
    <cellStyle name="Comma  - Style2 19" xfId="51075"/>
    <cellStyle name="好_123 2 2 6" xfId="51076"/>
    <cellStyle name="常规 6 12 13" xfId="51077"/>
    <cellStyle name="差_2012-2013年结算140424李爱民 6 5 2" xfId="51078"/>
    <cellStyle name="Accent6 - 40% 4 3 2" xfId="51079"/>
    <cellStyle name="Comma  - Style5 12 12 2 2" xfId="51080"/>
    <cellStyle name="常规 3 3 6 11 2" xfId="51081"/>
    <cellStyle name="常规 2 2 4 2 4 4" xfId="51082"/>
    <cellStyle name="常规 7 4 3" xfId="51083"/>
    <cellStyle name="好_Book1_1 12" xfId="51084"/>
    <cellStyle name="差_元-3月开发区税收收入完成情况表" xfId="51085"/>
    <cellStyle name="Comma  - Style6 7 6 2" xfId="51086"/>
    <cellStyle name="常规 2 5 6 3" xfId="51087"/>
    <cellStyle name="常规 2 2 2 5 8 12" xfId="51088"/>
    <cellStyle name="常规 20 10" xfId="51089"/>
    <cellStyle name="常规 15 10" xfId="51090"/>
    <cellStyle name="好_2015年开发区收支预算表20150301 4 3 2" xfId="51091"/>
    <cellStyle name="好_财政优惠政策计算表20140527 9 11" xfId="51092"/>
    <cellStyle name="好_2012年调整预算 11 3 2" xfId="51093"/>
    <cellStyle name="Accent3 - 40% 24" xfId="51094"/>
    <cellStyle name="Accent3 - 40% 19" xfId="51095"/>
    <cellStyle name="PSInt 2" xfId="51096"/>
    <cellStyle name="Comma  - Style3 2 11 2" xfId="51097"/>
    <cellStyle name="常规 2 2 6 2 3 7" xfId="51098"/>
    <cellStyle name="常规 4 2 8 2 2" xfId="51099"/>
    <cellStyle name="差_123 6 8 2" xfId="51100"/>
    <cellStyle name="好_2015年开发区收支预算表20150301 6 8" xfId="51101"/>
    <cellStyle name="Accent6 - 60% 3 11 2 2" xfId="51102"/>
    <cellStyle name="常规 3 3 12 7 2" xfId="51103"/>
    <cellStyle name="常规 2 2 3 2 3" xfId="51104"/>
    <cellStyle name="差_123 2 2 2" xfId="51105"/>
    <cellStyle name="常规 2 2 3 2 3 13" xfId="51106"/>
    <cellStyle name="差_（定稿）2013年开发区区域内税收汇总03版 2 5 11" xfId="51107"/>
    <cellStyle name="好_2013年财政收支表（2月8日） 8 7 2" xfId="51108"/>
    <cellStyle name="常规 2 7 4 2 2" xfId="51109"/>
    <cellStyle name="Accent2 - 40% 2 14 2" xfId="51110"/>
    <cellStyle name="Accent4 - 60% 5 14" xfId="51111"/>
    <cellStyle name="常规 2 4 4 6 2" xfId="51112"/>
    <cellStyle name="好_咸宁市直2013年政府基建支出预算表（一上) 3 12 2" xfId="51113"/>
    <cellStyle name="差_咸宁市直2013年政府基建支出预算表（一上) 10 3" xfId="51114"/>
    <cellStyle name="表标题 6 7 2" xfId="51115"/>
    <cellStyle name="Accent6 - 20% 10 14 2" xfId="51116"/>
    <cellStyle name="好_2013年财政收支表（2月8日） 2 10 9" xfId="51117"/>
    <cellStyle name="差_2013年财政收支表（2月8日） 3 10" xfId="51118"/>
    <cellStyle name="差_2015年开发区收支预算表20150301 9 11" xfId="51119"/>
    <cellStyle name="Accent2 10 7" xfId="51120"/>
    <cellStyle name="数字 8 10 2" xfId="51121"/>
    <cellStyle name="差_2012年调整预算 12 6" xfId="51122"/>
    <cellStyle name="好_元-3月开发区税收收入完成情况表 2 12 14 2" xfId="51123"/>
    <cellStyle name="常规 2 2 5 2 4 6 2" xfId="51124"/>
    <cellStyle name="差_2012-2013年结算140424李爱民 2 2" xfId="51125"/>
    <cellStyle name="常规 18 4" xfId="51126"/>
    <cellStyle name="常规 23 4" xfId="51127"/>
    <cellStyle name="常规 10 3 2 5" xfId="51128"/>
    <cellStyle name="常规 12 2 6 7" xfId="51129"/>
    <cellStyle name="Comma  - Style8 12 6 2" xfId="51130"/>
    <cellStyle name="SHADEDSTORES 3 3 2 2" xfId="51131"/>
    <cellStyle name="常规 3 6 8" xfId="51132"/>
    <cellStyle name="常规 2 4 8 6" xfId="51133"/>
    <cellStyle name="差_2012-2013年结算140424李爱民 2 7 7" xfId="51134"/>
    <cellStyle name="常规 6 11 14" xfId="51135"/>
    <cellStyle name="常规 2 2 2 9 4 8 2" xfId="51136"/>
    <cellStyle name="常规 2 2 4 2 9 5 2" xfId="51137"/>
    <cellStyle name="常规 7 9 4 2" xfId="51138"/>
    <cellStyle name="差_2014年元-12月收支 13 3" xfId="51139"/>
    <cellStyle name="好_财政优惠政策计算表20140527 2 7 6" xfId="51140"/>
    <cellStyle name="好_元-3月开发区税收收入完成情况表 11 8 2" xfId="51141"/>
    <cellStyle name="好_2014年元-12月收支 2 3 11 2" xfId="51142"/>
    <cellStyle name="Comma  - Style6 8 9" xfId="51143"/>
    <cellStyle name="Comma  - Style5 8 6 2 2" xfId="51144"/>
    <cellStyle name="常规 6 2 3 10" xfId="51145"/>
    <cellStyle name="Comma  - Style2 8" xfId="51146"/>
    <cellStyle name="Accent5 - 20% 8 2 4 2" xfId="51147"/>
    <cellStyle name="常规 2 2 4 2 2" xfId="51148"/>
    <cellStyle name="Comma  - Style4 12 13 2" xfId="51149"/>
    <cellStyle name="常规 2 2 3 2 8 12" xfId="51150"/>
    <cellStyle name="SHADEDSTORES 4 2 3 4" xfId="51151"/>
    <cellStyle name="强调 2 9 4" xfId="51152"/>
    <cellStyle name="Accent6 - 20% 18 3" xfId="51153"/>
    <cellStyle name="Accent6 - 20% 23 3" xfId="51154"/>
    <cellStyle name="常规 10 3 19 2" xfId="51155"/>
    <cellStyle name="常规 10 3 24 2" xfId="51156"/>
    <cellStyle name="Accent6 - 60% 12 2" xfId="51157"/>
    <cellStyle name="常规 4 4 7 9 2" xfId="51158"/>
    <cellStyle name="常规 2 5 3 7 2" xfId="51159"/>
    <cellStyle name="好_元-3月开发区税收收入完成情况表 8 13 2" xfId="51160"/>
    <cellStyle name="好_2012年调整预算 2" xfId="51161"/>
    <cellStyle name="差 3" xfId="51162"/>
    <cellStyle name="常规 2 6 11 3" xfId="51163"/>
    <cellStyle name="Accent2 9 2 6" xfId="51164"/>
    <cellStyle name="Comma  - Style5 9 9 3" xfId="51165"/>
    <cellStyle name="Accent6 4 2 6 2 2" xfId="51166"/>
    <cellStyle name="Comma  - Style3 8 3" xfId="51167"/>
    <cellStyle name="Comma  - Style1 7 8 2 2" xfId="51168"/>
    <cellStyle name="差_Book1_1 2 8 9" xfId="51169"/>
    <cellStyle name="常规 4 3 4 9" xfId="51170"/>
    <cellStyle name="货币 2 23" xfId="51171"/>
    <cellStyle name="货币 2 18" xfId="51172"/>
    <cellStyle name="Comma  - Style5 12 11 2 2" xfId="51173"/>
    <cellStyle name="Accent6 - 40% 3 3 2" xfId="51174"/>
    <cellStyle name="常规 9 3 8 10 2" xfId="51175"/>
    <cellStyle name="常规 6 4 3" xfId="51176"/>
    <cellStyle name="常规 6 2 2 13 2" xfId="51177"/>
    <cellStyle name="常规 2 2 7 2 2 5" xfId="51178"/>
    <cellStyle name="强调 2 5 6 2" xfId="51179"/>
    <cellStyle name="Accent6 - 40% 5 5 2 2" xfId="51180"/>
    <cellStyle name="差_Book1_1 2 11 8 2" xfId="51181"/>
    <cellStyle name="常规 2 2 4 12 2" xfId="51182"/>
    <cellStyle name="常规 2 2 5 2 8 8" xfId="51183"/>
    <cellStyle name="Comma  - Style6 11 8 2" xfId="51184"/>
    <cellStyle name="Accent4 - 20% 6 11 2" xfId="51185"/>
    <cellStyle name="标题 2 2 4" xfId="51186"/>
    <cellStyle name="Accent3 - 20% 3 3" xfId="51187"/>
    <cellStyle name="好_2015年开发区收支预算表20150301 11 7" xfId="51188"/>
    <cellStyle name="后继超链接 10 8" xfId="51189"/>
    <cellStyle name="PSDate 9 2" xfId="51190"/>
    <cellStyle name="超级链接 5 8 2" xfId="51191"/>
    <cellStyle name="Accent3 - 60% 5 12" xfId="51192"/>
    <cellStyle name="差_2015年开发区收支预算表20150826定稿（加科技明细）结算后调整 2 4 12 2" xfId="51193"/>
    <cellStyle name="表标题 5 8 2" xfId="51194"/>
    <cellStyle name="Accent3 - 60% 8 2 2" xfId="51195"/>
    <cellStyle name="常规 10 2 14 2" xfId="51196"/>
    <cellStyle name="Accent4 - 20% 4 14" xfId="51197"/>
    <cellStyle name="Accent2 - 20% 7 6" xfId="51198"/>
    <cellStyle name="差_2015年开发区收支预算表20150826定稿（加科技明细）结算后调整 3 7 2" xfId="51199"/>
    <cellStyle name="好_元-3月开发区税收收入完成情况表 2 3 4" xfId="51200"/>
    <cellStyle name="常规 2 9 3 12" xfId="51201"/>
    <cellStyle name="差_2012-2013年结算140424李爱民 2 5 13" xfId="51202"/>
    <cellStyle name="好_元-3月开发区税收收入完成情况表 8 7 2" xfId="51203"/>
    <cellStyle name="常规 7 2 11 9 2" xfId="51204"/>
    <cellStyle name="Accent4 - 40% 8 9 2" xfId="51205"/>
    <cellStyle name="Accent3 - 20% 4 13" xfId="51206"/>
    <cellStyle name="差_元-3月开发区税收收入完成情况表 8 9" xfId="51207"/>
    <cellStyle name="超级链接 4 13" xfId="51208"/>
    <cellStyle name="差_2015年元-12月收支 2 5 2 2" xfId="51209"/>
    <cellStyle name="常规 2 2 6 2 2 13 2" xfId="51210"/>
    <cellStyle name="Accent5 8 8 2 2" xfId="51211"/>
    <cellStyle name="Comma  - Style4 4 8" xfId="51212"/>
    <cellStyle name="常规 9 2 4 6" xfId="51213"/>
    <cellStyle name="Date 3" xfId="51214"/>
    <cellStyle name="Accent1 - 40% 5 9 2" xfId="51215"/>
    <cellStyle name="差_2014年元-12月收支 2 9 5" xfId="51216"/>
    <cellStyle name="Comma  - Style3 7 2 2 2" xfId="51217"/>
    <cellStyle name="常规 15 2 7 5 2" xfId="51218"/>
    <cellStyle name="Comma  - Style8 8 4" xfId="51219"/>
    <cellStyle name="好_（定稿）2013年开发区区域内税收汇总03版 7 8" xfId="51220"/>
    <cellStyle name="Accent3 - 40% 7 14 2" xfId="51221"/>
    <cellStyle name="Accent2 - 20% 6 2 3" xfId="51222"/>
    <cellStyle name="常规 4 3 5 15" xfId="51223"/>
    <cellStyle name="好_2012-2013年结算140424李爱民 2 3 8" xfId="51224"/>
    <cellStyle name="差_2014年元-12月收支 2 9 13 2" xfId="51225"/>
    <cellStyle name="Accent6 3 8 2 2" xfId="51226"/>
    <cellStyle name="Accent4 - 20% 8 10 2" xfId="51227"/>
    <cellStyle name="常规 3 3 4 13" xfId="51228"/>
    <cellStyle name="SHADEDSTORES 3 2 4 4" xfId="51229"/>
    <cellStyle name="Comma  - Style7 8 7 2" xfId="51230"/>
    <cellStyle name="差_元-3月开发区税收收入完成情况表 2 9 5" xfId="51231"/>
    <cellStyle name="Accent6 - 20% 7 9 2" xfId="51232"/>
    <cellStyle name="常规 18 7 7" xfId="51233"/>
    <cellStyle name="好_2013年财政收支表（2月8日） 2 2 6 2" xfId="51234"/>
    <cellStyle name="差_2015年开发区收支预算表20150301 10 11" xfId="51235"/>
    <cellStyle name="PSChar 11" xfId="51236"/>
    <cellStyle name="Accent1 - 40% 3 11" xfId="51237"/>
    <cellStyle name="Comma  - Style5 3 2 2 2" xfId="51238"/>
    <cellStyle name="差_123 8 12" xfId="51239"/>
    <cellStyle name="Accent6 - 20% 10 7 2 2" xfId="51240"/>
    <cellStyle name="好_元-3月开发区税收收入完成情况表 2 8 3 2" xfId="51241"/>
    <cellStyle name="好_2012年调整预算 7 4" xfId="51242"/>
    <cellStyle name="常规 5 2 2 6 3" xfId="51243"/>
    <cellStyle name="常规 8 13 14" xfId="51244"/>
    <cellStyle name="常规 2 8 9 11" xfId="51245"/>
    <cellStyle name="差_Book1 5 11 2" xfId="51246"/>
    <cellStyle name="Accent6 - 60% 10 11 2 2" xfId="51247"/>
    <cellStyle name="差_2015年开发区收支预算表20150826定稿（加科技明细）结算后调整 3 14 2" xfId="51248"/>
    <cellStyle name="Accent3 - 40% 7 12 2" xfId="51249"/>
    <cellStyle name="好_2015年开发区收支预算表20150301 2 10 14" xfId="51250"/>
    <cellStyle name="差_2012-2013年结算140424李爱民 2 12 5 2" xfId="51251"/>
    <cellStyle name="Comma  - Style5 3 15" xfId="51252"/>
    <cellStyle name="Accent5 2 12" xfId="51253"/>
    <cellStyle name="好_咸宁市直2013年政府基建支出预算表（一上) 13 7" xfId="51254"/>
    <cellStyle name="Input [yellow] 2 9" xfId="51255"/>
    <cellStyle name="常规 10 8" xfId="51256"/>
    <cellStyle name="差_2012-2013年结算140424李爱民 3 4" xfId="51257"/>
    <cellStyle name="PSChar 2 2 2 2" xfId="51258"/>
    <cellStyle name="好_咸宁市直2013年政府基建支出预算表（一上) 8 13 2" xfId="51259"/>
    <cellStyle name="常规 2 2 2 4 5 10 2" xfId="51260"/>
    <cellStyle name="Comma  - Style2 11" xfId="51261"/>
    <cellStyle name="常规 2 2 8 2 7 5" xfId="51262"/>
    <cellStyle name="差_咸宁市直2013年政府基建支出预算表（一上) 2 6 11 2" xfId="51263"/>
    <cellStyle name="常规 8 2 10 7 2" xfId="51264"/>
    <cellStyle name="强调 1 2 10 2" xfId="51265"/>
    <cellStyle name="Accent2 - 60% 11 9" xfId="51266"/>
    <cellStyle name="常规 4 4 5 10 2" xfId="51267"/>
    <cellStyle name="常规 2 2 2 2 12 4 2" xfId="51268"/>
    <cellStyle name="好_（定稿）2013年开发区区域内税收汇总03版 9 13" xfId="51269"/>
    <cellStyle name="0,0_x000d__x000a_NA_x000d__x000a_" xfId="51270"/>
    <cellStyle name="常规 2 3 4 7 2" xfId="51271"/>
    <cellStyle name="常规 4 2 8 9 2" xfId="51272"/>
    <cellStyle name="SHADEDSTORES 5 6 2 2" xfId="51273"/>
    <cellStyle name="好_2012-2013年结算140424李爱民 2 6 4 2" xfId="51274"/>
    <cellStyle name="Comma  - Style4 8 3 2 2" xfId="51275"/>
    <cellStyle name="未定义 2 5 6 2" xfId="51276"/>
    <cellStyle name="Comma  - Style5 6 9 2 2" xfId="51277"/>
    <cellStyle name="好_2015年元-12月收支 2 5 9 2" xfId="51278"/>
    <cellStyle name="常规 2 2 2 3 12 3 2" xfId="51279"/>
    <cellStyle name="常规 7 2 10 13" xfId="51280"/>
    <cellStyle name="Accent4 - 40% 7 13" xfId="51281"/>
    <cellStyle name="差_Book1 12 15" xfId="51282"/>
    <cellStyle name="SHADEDSTORES 3 6 4" xfId="51283"/>
    <cellStyle name="好_123 2 10 4" xfId="51284"/>
    <cellStyle name="常规 2 2 2 4 11 8 2" xfId="51285"/>
    <cellStyle name="Comma  - Style2 4 12" xfId="51286"/>
    <cellStyle name="标题 3 2 5 2 2" xfId="51287"/>
    <cellStyle name="常规 4 4 8 10 2" xfId="51288"/>
    <cellStyle name="Accent6 - 60% 8 4 2" xfId="51289"/>
    <cellStyle name="常规 2 2 8 2 21 2" xfId="51290"/>
    <cellStyle name="常规 2 2 8 2 16 2" xfId="51291"/>
    <cellStyle name="好_咸宁市直2013年政府基建支出预算表（一上) 8 8" xfId="51292"/>
    <cellStyle name="常规 2 2 9 2 2 4" xfId="51293"/>
    <cellStyle name="Accent2 - 60% 9 2 5" xfId="51294"/>
    <cellStyle name="Accent6 - 20% 5 2 4 2 2" xfId="51295"/>
    <cellStyle name="常规 2 3 12 8 2" xfId="51296"/>
    <cellStyle name="Accent4 - 60% 11 2 5" xfId="51297"/>
    <cellStyle name="差_2015年开发区收支预算表20150301 2 8 12 2" xfId="51298"/>
    <cellStyle name="Comma  - Style7 11 4 2" xfId="51299"/>
    <cellStyle name="差_2015年开发区收支预算表20150301 2 11 14 2" xfId="51300"/>
    <cellStyle name="Input [yellow] 2" xfId="51301"/>
    <cellStyle name="好_2014年元-12月收支 2 10 10 2" xfId="51302"/>
    <cellStyle name="常规 9 6" xfId="51303"/>
    <cellStyle name="强调 1 5 11 2" xfId="51304"/>
    <cellStyle name="常规 17 4 6 2" xfId="51305"/>
    <cellStyle name="Comma  - Style4 12 6 3" xfId="51306"/>
    <cellStyle name="好_123 2 24 2" xfId="51307"/>
    <cellStyle name="好_123 2 19 2" xfId="51308"/>
    <cellStyle name="常规 8 2 3 6 2" xfId="51309"/>
    <cellStyle name="好_（定稿）2013年开发区区域内税收汇总03版 2 6 5 2" xfId="51310"/>
    <cellStyle name="好_元-3月开发区税收收入完成情况表 2 8 14" xfId="51311"/>
    <cellStyle name="好_2012-2013年结算140424李爱民 2 3 12" xfId="51312"/>
    <cellStyle name="Accent1 - 40% 9 13" xfId="51313"/>
    <cellStyle name="常规 2 7 5 12 2" xfId="51314"/>
    <cellStyle name="Comma  - Style5 11 9 2" xfId="51315"/>
    <cellStyle name="差_2012-2013年结算140424李爱民 2 12 4 2" xfId="51316"/>
    <cellStyle name="常规 5 3 2 4 12 2" xfId="51317"/>
    <cellStyle name="Accent2 - 20% 4 14 2" xfId="51318"/>
    <cellStyle name="t_HVAC Equipment (3) 2" xfId="51319"/>
    <cellStyle name="Comma  - Style8 3 8" xfId="51320"/>
    <cellStyle name="好_2013年财政收支表（2月8日） 2 12" xfId="51321"/>
    <cellStyle name="后继超链接 6 9" xfId="51322"/>
    <cellStyle name="差_123 2 11 4 2" xfId="51323"/>
    <cellStyle name="好_Book1 6 2 2" xfId="51324"/>
    <cellStyle name="常规 3 11 3" xfId="51325"/>
    <cellStyle name="常规 18 25 2" xfId="51326"/>
    <cellStyle name="差_Book1 11 15" xfId="51327"/>
    <cellStyle name="常规 15 2 7 13" xfId="51328"/>
    <cellStyle name="差_元-3月开发区税收收入完成情况表 5 9" xfId="51329"/>
    <cellStyle name="差_2012-2013年结算140424李爱民 2 12 13 2" xfId="51330"/>
    <cellStyle name="常规 2 7 9 11 2" xfId="51331"/>
    <cellStyle name="好_2015年元-12月收支 12 14" xfId="51332"/>
    <cellStyle name="数字 3 15" xfId="51333"/>
    <cellStyle name="差_2014年元-12月收支 2 12 7 2" xfId="51334"/>
    <cellStyle name="常规 2 14 9 2" xfId="51335"/>
    <cellStyle name="数字 5 3 2" xfId="51336"/>
    <cellStyle name="常规 2 2 2 9 9 9 2" xfId="51337"/>
    <cellStyle name="常规 16 2 3 2 2" xfId="51338"/>
    <cellStyle name="好_2015年开发区收支预算表20150301 10" xfId="51339"/>
    <cellStyle name="好_Book1 6 9 2" xfId="51340"/>
    <cellStyle name="Accent4 - 40% 10 4" xfId="51341"/>
    <cellStyle name="好_元-3月开发区税收收入完成情况表 10 11" xfId="51342"/>
    <cellStyle name="Accent3 - 40% 5 5" xfId="51343"/>
    <cellStyle name="Comma  - Style8 5 6 2" xfId="51344"/>
    <cellStyle name="好_2015年开发区收支预算表20150826定稿（加科技明细）结算后调整 14 2" xfId="51345"/>
    <cellStyle name="Accent6 - 60% 2 2 7 2" xfId="51346"/>
    <cellStyle name="Accent5 11 7 2" xfId="51347"/>
    <cellStyle name="常规 5 2 2 7 7 2" xfId="51348"/>
    <cellStyle name="常规 2 2 9 2 6 2" xfId="51349"/>
    <cellStyle name="计算 2 6" xfId="51350"/>
    <cellStyle name="Accent3 - 20% 3 2 2 2" xfId="51351"/>
    <cellStyle name="好_Book1 3 14 2" xfId="51352"/>
    <cellStyle name="常规 9 2 11 5 2" xfId="51353"/>
    <cellStyle name="好_2013年财政收支表（2月8日） 2 12 7 2" xfId="51354"/>
    <cellStyle name="差_123 7 3" xfId="51355"/>
    <cellStyle name="常规 2 2 2 5 5 6" xfId="51356"/>
    <cellStyle name="常规 7 10 8 2" xfId="51357"/>
    <cellStyle name="差_咸宁市直2013年政府基建支出预算表（一上) 2 3 7 2" xfId="51358"/>
    <cellStyle name="差_2014年元-12月收支 6 6 2" xfId="51359"/>
    <cellStyle name="常规 8 2 4 3 2" xfId="51360"/>
    <cellStyle name="数字 5 5" xfId="51361"/>
    <cellStyle name="entry box 3 5 2" xfId="51362"/>
    <cellStyle name="常规 2 4 4 10 2" xfId="51363"/>
    <cellStyle name="Accent4 - 40% 5 13" xfId="51364"/>
    <cellStyle name="Comma  - Style8 11 6 2" xfId="51365"/>
    <cellStyle name="好_2012-2013年结算140424李爱民 8 7 2" xfId="51366"/>
    <cellStyle name="Accent6 - 40% 8 2 5 3" xfId="51367"/>
    <cellStyle name="表标题 6 13 3" xfId="51368"/>
    <cellStyle name="Comma  - Style2 8 2 3" xfId="51369"/>
    <cellStyle name="好_元-3月开发区税收收入完成情况表 2 2 8 2" xfId="51370"/>
    <cellStyle name="常规 17 11 14" xfId="51371"/>
    <cellStyle name="Comma  - Style2 5 7 3" xfId="51372"/>
    <cellStyle name="差_2015年开发区收支预算表20150826定稿（加科技明细）结算后调整 2 2 6 2" xfId="51373"/>
    <cellStyle name="好_（定稿）2013年开发区区域内税收汇总03版 4 4" xfId="51374"/>
    <cellStyle name="Accent6 6 14 2" xfId="51375"/>
    <cellStyle name="好_（定稿）2013年开发区区域内税收汇总03版 2 8 8 2" xfId="51376"/>
    <cellStyle name="好_（定稿）2013年开发区区域内税收汇总03版 21 2" xfId="51377"/>
    <cellStyle name="好_（定稿）2013年开发区区域内税收汇总03版 16 2" xfId="51378"/>
    <cellStyle name="常规 6 3 12 2" xfId="51379"/>
    <cellStyle name="常规 8 2 8 12" xfId="51380"/>
    <cellStyle name="好_2015年元-12月收支 2 8 3 2" xfId="51381"/>
    <cellStyle name="Comma  - Style3 3 7 2" xfId="51382"/>
    <cellStyle name="好_2015年开发区收支预算表20150301 2 3 6" xfId="51383"/>
    <cellStyle name="差_2015年开发区收支预算表20150826定稿（加科技明细）结算后调整 2 23 2" xfId="51384"/>
    <cellStyle name="差_2015年开发区收支预算表20150826定稿（加科技明细）结算后调整 2 18 2" xfId="51385"/>
    <cellStyle name="好_咸宁市直2013年政府基建支出预算表（一上) 9 3 2" xfId="51386"/>
    <cellStyle name="数字 5 5 2" xfId="51387"/>
    <cellStyle name="Comma  - Style4 7 12 3" xfId="51388"/>
    <cellStyle name="entry box 3 5 2 2" xfId="51389"/>
    <cellStyle name="好_（定稿）2013年开发区区域内税收汇总03版 2 9 8 2" xfId="51390"/>
    <cellStyle name="差_元-3月开发区税收收入完成情况表 2 11 13 2" xfId="51391"/>
    <cellStyle name="Accent1 - 40% 5 10 2" xfId="51392"/>
    <cellStyle name="差_（定稿）2013年开发区区域内税收汇总03版 3 13 2" xfId="51393"/>
    <cellStyle name="常规 2 2 2 3 4 6" xfId="51394"/>
    <cellStyle name="Accent1 - 40% 3 2 7" xfId="51395"/>
    <cellStyle name="常规 2 7 12 6" xfId="51396"/>
    <cellStyle name="常规 14 12 2" xfId="51397"/>
    <cellStyle name="20% - 强调文字颜色 3 2 7" xfId="51398"/>
    <cellStyle name="差_元-3月开发区税收收入完成情况表 3 2 2" xfId="51399"/>
    <cellStyle name="Accent6 - 40% 25 2" xfId="51400"/>
    <cellStyle name="好_财政优惠政策计算表20140527 4 4" xfId="51401"/>
    <cellStyle name="常规 10 2 18 2" xfId="51402"/>
    <cellStyle name="常规 10 2 23 2" xfId="51403"/>
    <cellStyle name="Percent [2] 12 2" xfId="51404"/>
    <cellStyle name="Accent6 - 20% 6 12 2" xfId="51405"/>
    <cellStyle name="常规 5 2 3 2" xfId="51406"/>
    <cellStyle name="好_2015年元-12月收支 9 6" xfId="51407"/>
    <cellStyle name="差_2013年财政收支表（2月8日） 5 5 2" xfId="51408"/>
    <cellStyle name="Accent6 - 40% 8 2 5 2" xfId="51409"/>
    <cellStyle name="表标题 6 13 2" xfId="51410"/>
    <cellStyle name="强调 2 4 10" xfId="51411"/>
    <cellStyle name="PSInt 12 2 2" xfId="51412"/>
    <cellStyle name="Comma  - Style6 11 13" xfId="51413"/>
    <cellStyle name="差_2015年开发区收支预算表20150826定稿（加科技明细）结算后调整 2 12 13 2" xfId="51414"/>
    <cellStyle name="好_2015年元-12月收支 8 4 2" xfId="51415"/>
    <cellStyle name="Comma  - Style5 2 11 2" xfId="51416"/>
    <cellStyle name="常规 7 4 7 2" xfId="51417"/>
    <cellStyle name="常规 2 2 4 2 4 8 2" xfId="51418"/>
    <cellStyle name="链接单元格 6 2" xfId="51419"/>
    <cellStyle name="常规 2 2 2 7 9" xfId="51420"/>
    <cellStyle name="Accent5 - 40% 7 12" xfId="51421"/>
    <cellStyle name="强调 2 6 6" xfId="51422"/>
    <cellStyle name="Accent3 - 40% 6 12" xfId="51423"/>
    <cellStyle name="好_（定稿）2013年开发区区域内税收汇总03版 6 12 2" xfId="51424"/>
    <cellStyle name="常规 2 2 4 2 19" xfId="51425"/>
    <cellStyle name="Accent6 - 20% 11 6 2" xfId="51426"/>
    <cellStyle name="表标题 11 5 4" xfId="51427"/>
    <cellStyle name="Header2 10 2 2" xfId="51428"/>
    <cellStyle name="Accent6 19 2 2" xfId="51429"/>
    <cellStyle name="Accent4 - 20% 11 2 5" xfId="51430"/>
    <cellStyle name="货币 2 9 12" xfId="51431"/>
    <cellStyle name="Accent6 - 20% 10 2 2 3" xfId="51432"/>
    <cellStyle name="强调文字颜色 4 6 2" xfId="51433"/>
    <cellStyle name="Copied 2 9" xfId="51434"/>
    <cellStyle name="Comma  - Style3 3 11 2" xfId="51435"/>
    <cellStyle name="常规 12 2 5 10" xfId="51436"/>
    <cellStyle name="Accent6 - 20% 8 9 3" xfId="51437"/>
    <cellStyle name="Comma  - Style6 14 2 2" xfId="51438"/>
    <cellStyle name="Accent2 - 20% 2 2 4 2" xfId="51439"/>
    <cellStyle name="Accent5 - 60% 2 2 2" xfId="51440"/>
    <cellStyle name="好_2015年元-12月收支 2 4 3 2" xfId="51441"/>
    <cellStyle name="Comma  - Style4 10 8 3" xfId="51442"/>
    <cellStyle name="好_2015年开发区收支预算表20150826定稿（加科技明细）结算后调整 2 10 10" xfId="51443"/>
    <cellStyle name="Accent6 - 60% 2 3 2 2" xfId="51444"/>
    <cellStyle name="Accent5 12 2 2" xfId="51445"/>
    <cellStyle name="好_财政优惠政策计算表20140527 2 5 5" xfId="51446"/>
    <cellStyle name="小数 8" xfId="51447"/>
    <cellStyle name="差_2015年开发区收支预算表20150826定稿（加科技明细）结算后调整 9 7 2" xfId="51448"/>
    <cellStyle name="差_2015年元-12月收支 5 3" xfId="51449"/>
    <cellStyle name="差_2013年财政收支表（2月8日） 4 11" xfId="51450"/>
    <cellStyle name="常规 12 2 4 12 2" xfId="51451"/>
    <cellStyle name="Comma  - Style7 8 8 2" xfId="51452"/>
    <cellStyle name="好_（定稿）2013年开发区区域内税收汇总03版 2 13" xfId="51453"/>
    <cellStyle name="Accent4 3 10" xfId="51454"/>
    <cellStyle name="常规 2 8 8 7 2" xfId="51455"/>
    <cellStyle name="常规 4 3 8 5" xfId="51456"/>
    <cellStyle name="Comma  - Style4 4 13" xfId="51457"/>
    <cellStyle name="小数 12 6" xfId="51458"/>
    <cellStyle name="常规 2 2 3 2 7 11 2" xfId="51459"/>
    <cellStyle name="Comma  - Style2 5 8 2 2" xfId="51460"/>
    <cellStyle name="Accent6 - 20% 8 12 3" xfId="51461"/>
    <cellStyle name="Comma  - Style4 7 10 2 2" xfId="51462"/>
    <cellStyle name="差_咸宁市直2013年政府基建支出预算表（一上) 2 10 13 2" xfId="51463"/>
    <cellStyle name="常规 9 2 12 3" xfId="51464"/>
    <cellStyle name="好_咸宁市直2013年政府基建支出预算表（一上) 2 8" xfId="51465"/>
    <cellStyle name="Comma  - Style5 3 12 3" xfId="51466"/>
    <cellStyle name="常规 2 2 2 6 13 2" xfId="51467"/>
    <cellStyle name="差_2013年财政收支表（2月8日） 7 5" xfId="51468"/>
    <cellStyle name="常规 2 2 2 9 5" xfId="51469"/>
    <cellStyle name="常规 2 2 3 10" xfId="51470"/>
    <cellStyle name="差_Book1 4 3 2" xfId="51471"/>
    <cellStyle name="Accent6 - 40% 7 14" xfId="51472"/>
    <cellStyle name="常规 3 6 5 2" xfId="51473"/>
    <cellStyle name="好_2012年调整预算 2 4 13 2" xfId="51474"/>
    <cellStyle name="Accent6 - 60% 5 7" xfId="51475"/>
    <cellStyle name="常规 2 2 2 7 11 8" xfId="51476"/>
    <cellStyle name="差_咸宁市直2013年政府基建支出预算表（一上) 4 4" xfId="51477"/>
    <cellStyle name="常规 2 2 2 2 3 9" xfId="51478"/>
    <cellStyle name="Accent2 - 40% 10 13 2" xfId="51479"/>
    <cellStyle name="差_123 4 13 2" xfId="51480"/>
    <cellStyle name="常规 10 3 6 10 2" xfId="51481"/>
    <cellStyle name="常规 6 2 5 2" xfId="51482"/>
    <cellStyle name="常规 9 2 10 7" xfId="51483"/>
    <cellStyle name="表标题 13 3" xfId="51484"/>
    <cellStyle name="常规 7 2 4 13 2" xfId="51485"/>
    <cellStyle name="Accent5 4 8" xfId="51486"/>
    <cellStyle name="Accent1 - 40% 7 2 5" xfId="51487"/>
    <cellStyle name="Accent6 - 60% 2 13" xfId="51488"/>
    <cellStyle name="好_2015年开发区收支预算表20150301 2 8 14" xfId="51489"/>
    <cellStyle name="常规 6 4 7 2" xfId="51490"/>
    <cellStyle name="小数 2 14" xfId="51491"/>
    <cellStyle name="常规 2 2 2 8 25" xfId="51492"/>
    <cellStyle name="常规 9 2 2 11" xfId="51493"/>
    <cellStyle name="差_（定稿）2013年开发区区域内税收汇总03版 2 9 12" xfId="51494"/>
    <cellStyle name="Prefilled 5 5 2" xfId="51495"/>
    <cellStyle name="Accent6 5 4 2" xfId="51496"/>
    <cellStyle name="常规 2 6 3 6 2" xfId="51497"/>
    <cellStyle name="好_Book1_1 2 4 13 2" xfId="51498"/>
    <cellStyle name="常规 5 2 2 8 6" xfId="51499"/>
    <cellStyle name="标题 4 2 3 2" xfId="51500"/>
    <cellStyle name="Accent1 - 40% 3 15" xfId="51501"/>
    <cellStyle name="差_2013年财政收支表（2月8日） 5 7 2" xfId="51502"/>
    <cellStyle name="常规 10 11 12" xfId="51503"/>
    <cellStyle name="好_2013年财政收支表（2月8日） 2 3 4" xfId="51504"/>
    <cellStyle name="Comma  - Style2 3 6 3" xfId="51505"/>
    <cellStyle name="常规 8 2 10 2" xfId="51506"/>
    <cellStyle name="常规 7 13 11" xfId="51507"/>
    <cellStyle name="Accent1 - 20% 10 9 2" xfId="51508"/>
    <cellStyle name="好_（定稿）2013年开发区区域内税收汇总03版 2 11" xfId="51509"/>
    <cellStyle name="常规 9 2 9 3" xfId="51510"/>
    <cellStyle name="Comma  - Style7 6 6 2" xfId="51511"/>
    <cellStyle name="标题 2 2 3 2 2" xfId="51512"/>
    <cellStyle name="Comma  - Style4 9 5" xfId="51513"/>
    <cellStyle name="常规 8 11 5" xfId="51514"/>
    <cellStyle name="Comma  - Style4 7 10 3" xfId="51515"/>
    <cellStyle name="Accent6 - 20% 12 4 2 2" xfId="51516"/>
    <cellStyle name="Accent2 - 20% 3 2 4" xfId="51517"/>
    <cellStyle name="常规 3 6 10" xfId="51518"/>
    <cellStyle name="Comma  - Style7 4 12 3" xfId="51519"/>
    <cellStyle name="好_2014年元-12月收支 2 11 13 2" xfId="51520"/>
    <cellStyle name="常规 2 2 2 8 8 14" xfId="51521"/>
    <cellStyle name="常规 15 2 2 12" xfId="51522"/>
    <cellStyle name="Comma  - Style3 9 7 3" xfId="51523"/>
    <cellStyle name="表标题 19 2 2" xfId="51524"/>
    <cellStyle name="表标题 24 2 2" xfId="51525"/>
    <cellStyle name="Accent4 - 60% 10 7" xfId="51526"/>
    <cellStyle name="好_2013年财政收支表（2月8日） 2 4 10 2" xfId="51527"/>
    <cellStyle name="常规 2 2 2 5 8 6" xfId="51528"/>
    <cellStyle name="差_2013年财政收支表（2月8日） 7 3 2" xfId="51529"/>
    <cellStyle name="Comma  - Style8 7 7 2 2" xfId="51530"/>
    <cellStyle name="Comma  - Style6 6 8 2" xfId="51531"/>
    <cellStyle name="好_Book1_1 2 12 8 2" xfId="51532"/>
    <cellStyle name="数字 3 8 2" xfId="51533"/>
    <cellStyle name="好_咸宁市直2013年政府基建支出预算表（一上) 7 6 2" xfId="51534"/>
    <cellStyle name="Accent2 - 20% 2 2 3 2" xfId="51535"/>
    <cellStyle name="常规 26 9" xfId="51536"/>
    <cellStyle name="常规 2 2 6 2 4 7 2" xfId="51537"/>
    <cellStyle name="Accent1 - 60% 4 7" xfId="51538"/>
    <cellStyle name="Accent4 - 40% 2 4" xfId="51539"/>
    <cellStyle name="Accent5 5 2 6 2 2" xfId="51540"/>
    <cellStyle name="常规 9 2 11 13 2" xfId="51541"/>
    <cellStyle name="差_2014年元-12月收支 2 3 11 2" xfId="51542"/>
    <cellStyle name="常规 2 9 5 11 2" xfId="51543"/>
    <cellStyle name="Accent3 - 40% 2 3 2" xfId="51544"/>
    <cellStyle name="常规 3 12" xfId="51545"/>
    <cellStyle name="常规 13 8 6" xfId="51546"/>
    <cellStyle name="差_2012年调整预算 12 6 2" xfId="51547"/>
    <cellStyle name="好_咸宁市直2013年政府基建支出预算表（一上) 7 11 2" xfId="51548"/>
    <cellStyle name="Accent5 - 20% 11 10" xfId="51549"/>
    <cellStyle name="好_2015年开发区收支预算表20150301 9" xfId="51550"/>
    <cellStyle name="Accent6 - 40% 7 2 4 3" xfId="51551"/>
    <cellStyle name="好_财政优惠政策计算表20140527 2 12 4 2" xfId="51552"/>
    <cellStyle name="常规 3 3 2 11 2" xfId="51553"/>
    <cellStyle name="Accent6 5 7 2" xfId="51554"/>
    <cellStyle name="货币 2 4 4" xfId="51555"/>
    <cellStyle name="Accent3 4 3" xfId="51556"/>
    <cellStyle name="Accent4 - 40% 2 9 2" xfId="51557"/>
    <cellStyle name="好_元-3月开发区税收收入完成情况表 2 7 2" xfId="51558"/>
    <cellStyle name="好_2014年元-12月收支 12 8 2" xfId="51559"/>
    <cellStyle name="常规 4 4 4 5 2" xfId="51560"/>
    <cellStyle name="差_2015年元-12月收支 3 14 2" xfId="51561"/>
    <cellStyle name="差_Book1 4 5" xfId="51562"/>
    <cellStyle name="Accent4 - 40% 6 8" xfId="51563"/>
    <cellStyle name="常规 4 4 2 11" xfId="51564"/>
    <cellStyle name="Comma  - Style7 5 10" xfId="51565"/>
    <cellStyle name="好_Book1_1 11 2 2" xfId="51566"/>
    <cellStyle name="好 4 2" xfId="51567"/>
    <cellStyle name="Comma  - Style6 12 3 3" xfId="51568"/>
    <cellStyle name="好_2013年财政收支表（2月8日） 8 8" xfId="51569"/>
    <cellStyle name="常规 2 2 2 5 9 12" xfId="51570"/>
    <cellStyle name="Accent2 - 20% 19" xfId="51571"/>
    <cellStyle name="Accent2 - 20% 24" xfId="51572"/>
    <cellStyle name="Header1 4 2" xfId="51573"/>
    <cellStyle name="Comma  - Style2 10 8" xfId="51574"/>
    <cellStyle name="样式 1 4 2" xfId="51575"/>
    <cellStyle name="表标题 2 13 2 2" xfId="51576"/>
    <cellStyle name="好_元-3月开发区税收收入完成情况表 2 2 5" xfId="51577"/>
    <cellStyle name="差_财政优惠政策计算表20140527 2 4 10" xfId="51578"/>
    <cellStyle name="差_2013年财政收支表（2月8日） 2 2 7" xfId="51579"/>
    <cellStyle name="好_元-3月开发区税收收入完成情况表 4 14" xfId="51580"/>
    <cellStyle name="Copied 2" xfId="51581"/>
    <cellStyle name="小数 6" xfId="51582"/>
    <cellStyle name="Accent3 - 60% 7 2 6" xfId="51583"/>
    <cellStyle name="常规 2 2 2 4 12 3" xfId="51584"/>
    <cellStyle name="PSDec 5 2 2" xfId="51585"/>
    <cellStyle name="Accent3 - 40% 11 13 2" xfId="51586"/>
    <cellStyle name="Accent5 - 40% 2 2 6 2" xfId="51587"/>
    <cellStyle name="常规 2 5 25" xfId="51588"/>
    <cellStyle name="常规 2 10 6 3 2" xfId="51589"/>
    <cellStyle name="Accent6 - 40% 2 3" xfId="51590"/>
    <cellStyle name="Comma  - Style5 12 10 2" xfId="51591"/>
    <cellStyle name="好_2012-2013年结算140424李爱民 9 10" xfId="51592"/>
    <cellStyle name="常规 2 18" xfId="51593"/>
    <cellStyle name="常规 2 23" xfId="51594"/>
    <cellStyle name="常规 5 11 6 2" xfId="51595"/>
    <cellStyle name="Comma [0] 2 2" xfId="51596"/>
    <cellStyle name="差_2013年财政收支表（2月8日） 6 5 2" xfId="51597"/>
    <cellStyle name="Accent6 - 40% 2 9" xfId="51598"/>
    <cellStyle name="Accent1 - 40% 9 14" xfId="51599"/>
    <cellStyle name="entry box 2 2 3" xfId="51600"/>
    <cellStyle name="差_2015年元-12月收支 2 10 12" xfId="51601"/>
    <cellStyle name="好_2012年调整预算 2 8 6" xfId="51602"/>
    <cellStyle name="常规 2 2 17 5" xfId="51603"/>
    <cellStyle name="Comma  - Style8 3 8 2" xfId="51604"/>
    <cellStyle name="Comma  - Style7 2 4 3" xfId="51605"/>
    <cellStyle name="Header2 3 3" xfId="51606"/>
    <cellStyle name="好_2015年开发区收支预算表20150826定稿（加科技明细）结算后调整 7 3 2" xfId="51607"/>
    <cellStyle name="好_咸宁市直2013年政府基建支出预算表（一上) 2 2 7" xfId="51608"/>
    <cellStyle name="好_2015年开发区收支预算表20150301 5 14" xfId="51609"/>
    <cellStyle name="差_元-3月开发区税收收入完成情况表 2 6 11 2" xfId="51610"/>
    <cellStyle name="常规 11 2 3 9" xfId="51611"/>
    <cellStyle name="SHADEDSTORES 9" xfId="51612"/>
    <cellStyle name="常规 2 2 2 4 6 6" xfId="51613"/>
    <cellStyle name="常规 2 2 8 2 8 2 2" xfId="51614"/>
    <cellStyle name="好_2013年财政收支表（2月8日） 2 11 8 2" xfId="51615"/>
    <cellStyle name="Accent3 10 14" xfId="51616"/>
    <cellStyle name="后继超级链接 9 2 2" xfId="51617"/>
    <cellStyle name="差_2015年开发区收支预算表20150301 10 6" xfId="51618"/>
    <cellStyle name="Accent6 - 60% 3 7 2 2" xfId="51619"/>
    <cellStyle name="Total 10" xfId="51620"/>
    <cellStyle name="强调 2 2 12" xfId="51621"/>
    <cellStyle name="Accent5 - 60% 7 4" xfId="51622"/>
    <cellStyle name="差_123 2 2 8 2" xfId="51623"/>
    <cellStyle name="Comma  - Style1 10 5 2 2" xfId="51624"/>
    <cellStyle name="常规 5 6 2 2" xfId="51625"/>
    <cellStyle name="好_（定稿）2013年开发区区域内税收汇总03版 5 10" xfId="51626"/>
    <cellStyle name="好_元-3月开发区税收收入完成情况表 2 23" xfId="51627"/>
    <cellStyle name="好_元-3月开发区税收收入完成情况表 2 18" xfId="51628"/>
    <cellStyle name="Accent2 - 40% 5 3 2" xfId="51629"/>
    <cellStyle name="差_咸宁市直2013年政府基建支出预算表（一上) 2 3 3" xfId="51630"/>
    <cellStyle name="差_123 4 6 2" xfId="51631"/>
    <cellStyle name="常规 2 2 2 5 2 9 2" xfId="51632"/>
    <cellStyle name="常规 3 11 7" xfId="51633"/>
    <cellStyle name="差_2013年财政收支表（2月8日） 11 2 2" xfId="51634"/>
    <cellStyle name="Comma  - Style4 7 2 2" xfId="51635"/>
    <cellStyle name="SHADEDSTORES 4 5 2" xfId="51636"/>
    <cellStyle name="差_2012-2013年结算140424李爱民 2 5 6" xfId="51637"/>
    <cellStyle name="常规 2 4 6 5" xfId="51638"/>
    <cellStyle name="标题 3 2 4 2 2" xfId="51639"/>
    <cellStyle name="常规 2 10 3 6" xfId="51640"/>
    <cellStyle name="常规 2 17 8" xfId="51641"/>
    <cellStyle name="差_Book1_1 10 2 2" xfId="51642"/>
    <cellStyle name="Comma  - Style8 2 6 2 2" xfId="51643"/>
    <cellStyle name="表标题 4 11 4" xfId="51644"/>
    <cellStyle name="差_123 9 6 2" xfId="51645"/>
    <cellStyle name="常规 2 2 2 5 7 9 2" xfId="51646"/>
    <cellStyle name="Accent6 7 2 5" xfId="51647"/>
    <cellStyle name="Accent5 7 3 2" xfId="51648"/>
    <cellStyle name="Accent5 - 60% 5 14" xfId="51649"/>
    <cellStyle name="差_2014年元-12月收支 11 5 2" xfId="51650"/>
    <cellStyle name="常规 2 10 6 10 2" xfId="51651"/>
    <cellStyle name="好_123 2 10 3" xfId="51652"/>
    <cellStyle name="SHADEDSTORES 3 6 3" xfId="51653"/>
    <cellStyle name="Comma  - Style4 6 3 3" xfId="51654"/>
    <cellStyle name="Accent2 - 40% 9 5 2" xfId="51655"/>
    <cellStyle name="常规_2012年预算收支总表(人大)" xfId="51656"/>
    <cellStyle name="差_123 8 8 2" xfId="51657"/>
    <cellStyle name="常规 12 2 3 8" xfId="51658"/>
    <cellStyle name="常规 2 2 5 4 2" xfId="51659"/>
    <cellStyle name="PSSpacer 2 2" xfId="51660"/>
    <cellStyle name="强调 2 6 12" xfId="51661"/>
    <cellStyle name="Accent3 - 60% 9 2 2" xfId="51662"/>
    <cellStyle name="Comma  - Style7 8 14 2" xfId="51663"/>
    <cellStyle name="小数 5 4 2" xfId="51664"/>
    <cellStyle name="常规 3 3 5 7" xfId="51665"/>
    <cellStyle name="未定义 2 7" xfId="51666"/>
    <cellStyle name="Comma  - Style7 9 9 2 2" xfId="51667"/>
    <cellStyle name="差_2015年元-12月收支 2 6 3 2" xfId="51668"/>
    <cellStyle name="常规 5 3 2 4 3" xfId="51669"/>
    <cellStyle name="差_Book1_1 4 5" xfId="51670"/>
    <cellStyle name="好_2014年元-12月收支 2 4 3" xfId="51671"/>
    <cellStyle name="好_2015年开发区收支预算表20150826定稿（加科技明细）结算后调整 8 11" xfId="51672"/>
    <cellStyle name="t_HVAC Equipment (3) 2 6 2" xfId="51673"/>
    <cellStyle name="常规 2 2 2 22 2" xfId="51674"/>
    <cellStyle name="常规 2 2 2 17 2" xfId="51675"/>
    <cellStyle name="Accent6 - 60% 11 3" xfId="51676"/>
    <cellStyle name="Comma  - Style3 7 6 2 2" xfId="51677"/>
    <cellStyle name="好_2013年财政收支表（2月8日） 2 2 14" xfId="51678"/>
    <cellStyle name="差_2014年元-12月收支 2 2 9 2" xfId="51679"/>
    <cellStyle name="常规 18 25" xfId="51680"/>
    <cellStyle name="Accent3 - 20% 7 15" xfId="51681"/>
    <cellStyle name="好_财政优惠政策计算表20140527 2 4 13" xfId="51682"/>
    <cellStyle name="差_2015年元-12月收支 11 14" xfId="51683"/>
    <cellStyle name="常规 2 5 10 9" xfId="51684"/>
    <cellStyle name="常规 2 2 2 5 10 7" xfId="51685"/>
    <cellStyle name="常规 4 4 6 2 2" xfId="51686"/>
    <cellStyle name="强调 1 8 9" xfId="51687"/>
    <cellStyle name="常规 2 2 2 4 8 5" xfId="51688"/>
    <cellStyle name="好_Book1_1 9 2" xfId="51689"/>
    <cellStyle name="Comma  - Style4 5 9" xfId="51690"/>
    <cellStyle name="常规 9 2 5 7" xfId="51691"/>
    <cellStyle name="常规 4 4 8 8 2" xfId="51692"/>
    <cellStyle name="常规 2 2 8 2 9 7" xfId="51693"/>
    <cellStyle name="常规 2 7 4 4" xfId="51694"/>
    <cellStyle name="强调 1 6 9 2" xfId="51695"/>
    <cellStyle name="差_Book1_1 8" xfId="51696"/>
    <cellStyle name="货币 2 6 8 2" xfId="51697"/>
    <cellStyle name="后继超级链接 3 7" xfId="51698"/>
    <cellStyle name="后继超链接 4 6 2" xfId="51699"/>
    <cellStyle name="差_2015年元-12月收支 6 7" xfId="51700"/>
    <cellStyle name="Comma  - Style7 6 2 3" xfId="51701"/>
    <cellStyle name="差_2014年元-12月收支 4 4 2" xfId="51702"/>
    <cellStyle name="好_2015年开发区收支预算表20150301 12 14 2" xfId="51703"/>
    <cellStyle name="常规 2 3 9 5 2" xfId="51704"/>
    <cellStyle name="差_财政优惠政策计算表20140527 8 8 2" xfId="51705"/>
    <cellStyle name="常规 2 10 6 12 2" xfId="51706"/>
    <cellStyle name="差_2014年元-12月收支 11 7 2" xfId="51707"/>
    <cellStyle name="好_Book1_1 2 11 6" xfId="51708"/>
    <cellStyle name="Comma  - Style6 5 6" xfId="51709"/>
    <cellStyle name="Accent3 - 20% 8 12 2" xfId="51710"/>
    <cellStyle name="差_Book1_1 2 5 6" xfId="51711"/>
    <cellStyle name="差_2014年元-12月收支 2 12 6 2" xfId="51712"/>
    <cellStyle name="好_2014年元-12月收支 2 12 6" xfId="51713"/>
    <cellStyle name="常规 7 10 14" xfId="51714"/>
    <cellStyle name="差_元-3月开发区税收收入完成情况表 4 10" xfId="51715"/>
    <cellStyle name="Comma  - Style7 11 13 3" xfId="51716"/>
    <cellStyle name="好_2012-2013年结算140424李爱民 2 2 4" xfId="51717"/>
    <cellStyle name="Accent3 - 40% 8 12 2" xfId="51718"/>
    <cellStyle name="Accent1 - 40% 13" xfId="51719"/>
    <cellStyle name="好_2015年开发区收支预算表20150826定稿（加科技明细）结算后调整 2 8 5" xfId="51720"/>
    <cellStyle name="Accent5 3 11" xfId="51721"/>
    <cellStyle name="后继超链接 2 3" xfId="51722"/>
    <cellStyle name="Accent2 - 60% 10 9" xfId="51723"/>
    <cellStyle name="Comma  - Style5 4 14" xfId="51724"/>
    <cellStyle name="40% - 强调文字颜色 2 7" xfId="51725"/>
    <cellStyle name="Accent4 - 40% 2 3 2" xfId="51726"/>
    <cellStyle name="Comma  - Style1 3 11" xfId="51727"/>
    <cellStyle name="差_2015年开发区收支预算表20150301 2 7 6" xfId="51728"/>
    <cellStyle name="Comma  - Style4 9 5 2 2" xfId="51729"/>
    <cellStyle name="Accent6 - 60% 9 6 2" xfId="51730"/>
    <cellStyle name="常规 10 3 3 6" xfId="51731"/>
    <cellStyle name="Accent1 - 60% 2 3" xfId="51732"/>
    <cellStyle name="常规 24 5" xfId="51733"/>
    <cellStyle name="常规 19 5" xfId="51734"/>
    <cellStyle name="差_2012年调整预算 13 7" xfId="51735"/>
    <cellStyle name="Comma  - Style8 21" xfId="51736"/>
    <cellStyle name="Comma  - Style8 16" xfId="51737"/>
    <cellStyle name="常规 7 5 14 2" xfId="51738"/>
    <cellStyle name="差_2012年调整预算 4 14" xfId="51739"/>
    <cellStyle name="常规 2 2 4 2 7 8 2" xfId="51740"/>
    <cellStyle name="常规 7 7 7 2" xfId="51741"/>
    <cellStyle name="好_2012年调整预算 3 2 2" xfId="51742"/>
    <cellStyle name="差_元-3月开发区税收收入完成情况表 13 2" xfId="51743"/>
    <cellStyle name="检查单元格 3 2" xfId="51744"/>
    <cellStyle name="Comma  - Style7 9 7" xfId="51745"/>
    <cellStyle name="好_2012年调整预算 2 12 9 2" xfId="51746"/>
    <cellStyle name="常规 2 2 9 2 8" xfId="51747"/>
    <cellStyle name="常规 5 2 2 7 9" xfId="51748"/>
    <cellStyle name="Accent4 - 60% 8 2 2" xfId="51749"/>
    <cellStyle name="差_Book1_1 10 11 2" xfId="51750"/>
    <cellStyle name="Comma  - Style5 6 11" xfId="51751"/>
    <cellStyle name="常规 17 4 2" xfId="51752"/>
    <cellStyle name="常规 22 4 2" xfId="51753"/>
    <cellStyle name="_Book1_1 8 3" xfId="51754"/>
    <cellStyle name="常规 2 4 2 8 2" xfId="51755"/>
    <cellStyle name="差_123 9 13" xfId="51756"/>
    <cellStyle name="Accent6 - 60% 9 2 5 2" xfId="51757"/>
    <cellStyle name="常规 8 2 24" xfId="51758"/>
    <cellStyle name="常规 8 2 19" xfId="51759"/>
    <cellStyle name="Entered 2 9 2 2" xfId="51760"/>
    <cellStyle name="常规 6 2 9 4" xfId="51761"/>
    <cellStyle name="Accent1 - 20% 9 12" xfId="51762"/>
    <cellStyle name="Comma  - Style7 5 5 3" xfId="51763"/>
    <cellStyle name="未定义 2 4" xfId="51764"/>
    <cellStyle name="常规 3 3 5 4" xfId="51765"/>
    <cellStyle name="差_2015年元-12月收支 3 2 2" xfId="51766"/>
    <cellStyle name="好_2015年开发区收支预算表20150301 2 3 8 2" xfId="51767"/>
    <cellStyle name="常规 7 2 7 3 2" xfId="51768"/>
    <cellStyle name="Comma  - Style8 6 10 2" xfId="51769"/>
    <cellStyle name="后继超级链接 11 7 2" xfId="51770"/>
    <cellStyle name="常规 8 8 15" xfId="51771"/>
    <cellStyle name="Accent2 - 60% 5 4" xfId="51772"/>
    <cellStyle name="表标题 3 11 4" xfId="51773"/>
    <cellStyle name="Accent5 - 60% 9 13 2 2" xfId="51774"/>
    <cellStyle name="Comma  - Style4 11 13 2 2" xfId="51775"/>
    <cellStyle name="常规 2 2 2 5 5 3" xfId="51776"/>
    <cellStyle name="好_2015年开发区收支预算表20150301 2 12 11 2" xfId="51777"/>
    <cellStyle name="Comma  - Style1 10 9 2 2" xfId="51778"/>
    <cellStyle name="Accent5 - 60% 6 12 2" xfId="51779"/>
    <cellStyle name="差_Book1 5 9" xfId="51780"/>
    <cellStyle name="Accent6 - 40% 10 5 2" xfId="51781"/>
    <cellStyle name="好_（定稿）2013年开发区区域内税收汇总03版 2 11 8" xfId="51782"/>
    <cellStyle name="Accent6 5 2 5" xfId="51783"/>
    <cellStyle name="常规 2 2 2 2 9 7 2" xfId="51784"/>
    <cellStyle name="好_2012年调整预算 12 12 2" xfId="51785"/>
    <cellStyle name="常规 2 2 6 2 4 8" xfId="51786"/>
    <cellStyle name="Input [yellow] 5 7 2" xfId="51787"/>
    <cellStyle name="常规 13 6 2" xfId="51788"/>
    <cellStyle name="强调 2 2 9" xfId="51789"/>
    <cellStyle name="Accent1 - 20% 9 2 4 2" xfId="51790"/>
    <cellStyle name="差_2015年开发区收支预算表20150826定稿（加科技明细）结算后调整 6 4 2" xfId="51791"/>
    <cellStyle name="常规 2 2 7 2 14 2" xfId="51792"/>
    <cellStyle name="40% - 强调文字颜色 6 5 2" xfId="51793"/>
    <cellStyle name="常规 6 2 11 11" xfId="51794"/>
    <cellStyle name="好_Book1_1 2 3 6" xfId="51795"/>
    <cellStyle name="好_（定稿）2013年开发区区域内税收汇总03版 2 7 6 2" xfId="51796"/>
    <cellStyle name="Accent5 8 2 4 2 2" xfId="51797"/>
    <cellStyle name="强调 2 3 14 2" xfId="51798"/>
    <cellStyle name="好_（定稿）2013年开发区区域内税收汇总03版 2 11 7 2" xfId="51799"/>
    <cellStyle name="差_123 2 7 10 2" xfId="51800"/>
    <cellStyle name="常规 4 4 4 6" xfId="51801"/>
    <cellStyle name="好_2014年元-12月收支 12 9" xfId="51802"/>
    <cellStyle name="Prefilled 10 4" xfId="51803"/>
    <cellStyle name="好_2013年财政收支表（2月8日） 2 16 2" xfId="51804"/>
    <cellStyle name="好_2013年财政收支表（2月8日） 2 21 2" xfId="51805"/>
    <cellStyle name="差_123 2 4 8 2" xfId="51806"/>
    <cellStyle name="差_2013年财政收支表（2月8日） 2 10 14 2" xfId="51807"/>
    <cellStyle name="差_2014年元-12月收支 4 3" xfId="51808"/>
    <cellStyle name="常规 2 10 6 9" xfId="51809"/>
    <cellStyle name="差_Book1 3 4 2" xfId="51810"/>
    <cellStyle name="常规 2 2 2 7 3 11" xfId="51811"/>
    <cellStyle name="常规 4 4 5 9" xfId="51812"/>
    <cellStyle name="好_2015年开发区收支预算表20150826定稿（加科技明细）结算后调整 6 2 2" xfId="51813"/>
    <cellStyle name="常规 7 8" xfId="51814"/>
    <cellStyle name="差_2015年开发区收支预算表20150826定稿（加科技明细）结算后调整 7 3" xfId="51815"/>
    <cellStyle name="Comma  - Style8 8 11 2" xfId="51816"/>
    <cellStyle name="常规 2 2 28" xfId="51817"/>
    <cellStyle name="常规 2 2 33" xfId="51818"/>
    <cellStyle name="差_123 2 8 9" xfId="51819"/>
    <cellStyle name="常规 2 2 2 5 9 10 2" xfId="51820"/>
    <cellStyle name="好_2015年开发区收支预算表20150826定稿（加科技明细）结算后调整 2 6 5" xfId="51821"/>
    <cellStyle name="差_（定稿）2013年开发区区域内税收汇总03版 2 9 9" xfId="51822"/>
    <cellStyle name="Accent4 11 2" xfId="51823"/>
    <cellStyle name="后继超链接 10 11" xfId="51824"/>
    <cellStyle name="好_Book1_1 2 11 7 2" xfId="51825"/>
    <cellStyle name="Comma  - Style6 5 7 2" xfId="51826"/>
    <cellStyle name="PSDec 2 3 2 2" xfId="51827"/>
    <cellStyle name="常规 2 3 7 3" xfId="51828"/>
    <cellStyle name="差_123 13 2" xfId="51829"/>
    <cellStyle name="Accent6 - 20% 4 2 3 3" xfId="51830"/>
    <cellStyle name="Accent2 - 40% 5 12" xfId="51831"/>
    <cellStyle name="常规 6 3 10" xfId="51832"/>
    <cellStyle name="常规 9 2 12 9 2" xfId="51833"/>
    <cellStyle name="常规 5 14 5" xfId="51834"/>
    <cellStyle name="Accent4 - 60% 8 6" xfId="51835"/>
    <cellStyle name="好_Book1 5 14" xfId="51836"/>
    <cellStyle name="常规 8 2 11" xfId="51837"/>
    <cellStyle name="差_2015年开发区收支预算表20150301 2 9 14" xfId="51838"/>
    <cellStyle name="差_财政优惠政策计算表20140527 2 21 2" xfId="51839"/>
    <cellStyle name="差_财政优惠政策计算表20140527 2 16 2" xfId="51840"/>
    <cellStyle name="Comma  - Style7 9 11 3" xfId="51841"/>
    <cellStyle name="好_（定稿）2013年开发区区域内税收汇总03版 2 10 10" xfId="51842"/>
    <cellStyle name="差_2015年开发区收支预算表20150301 6 12" xfId="51843"/>
    <cellStyle name="差_Book1_1 3 10" xfId="51844"/>
    <cellStyle name="Accent5 - 60% 6 13 2 2" xfId="51845"/>
    <cellStyle name="Accent3 - 20% 11 6" xfId="51846"/>
    <cellStyle name="Accent6 - 40% 10 6 2 2" xfId="51847"/>
    <cellStyle name="差_Book1 6 9 2" xfId="51848"/>
    <cellStyle name="常规 2 2 9 2 4 3 2" xfId="51849"/>
    <cellStyle name="差_2015年开发区收支预算表20150301 9 4" xfId="51850"/>
    <cellStyle name="Comma  - Style1 2 5" xfId="51851"/>
    <cellStyle name="常规 14 2 2 3 2" xfId="51852"/>
    <cellStyle name="差_2015年元-12月收支 2 6 14 2" xfId="51853"/>
    <cellStyle name="强调文字颜色 4 2 6" xfId="51854"/>
    <cellStyle name="Accent2 6 9" xfId="51855"/>
    <cellStyle name="常规 15 2 7 4" xfId="51856"/>
    <cellStyle name="Comma  - Style2 7 11" xfId="51857"/>
    <cellStyle name="常规 13 3 3 2" xfId="51858"/>
    <cellStyle name="表标题 5 5 3" xfId="51859"/>
    <cellStyle name="Accent3 - 40% 9 7 2" xfId="51860"/>
    <cellStyle name="Total 3 5 2" xfId="51861"/>
    <cellStyle name="差_（定稿）2013年开发区区域内税收汇总03版 2 7 2 2" xfId="51862"/>
    <cellStyle name="常规 3 9 2" xfId="51863"/>
    <cellStyle name="常规 2 2 2 9 23 2" xfId="51864"/>
    <cellStyle name="常规 2 2 2 9 18 2" xfId="51865"/>
    <cellStyle name="差_2015年开发区收支预算表20150301 3 10" xfId="51866"/>
    <cellStyle name="常规 2 2 2 8 8" xfId="51867"/>
    <cellStyle name="注释 4" xfId="51868"/>
    <cellStyle name="Comma  - Style7 6 6 3" xfId="51869"/>
    <cellStyle name="常规 4 2 5 7 2" xfId="51870"/>
    <cellStyle name="常规 2 8 16" xfId="51871"/>
    <cellStyle name="常规 2 8 21" xfId="51872"/>
    <cellStyle name="好_2015年开发区收支预算表20150826定稿（加科技明细）结算后调整 7 10 2" xfId="51873"/>
    <cellStyle name="常规 2 4 3 3 2" xfId="51874"/>
    <cellStyle name="常规 6 10 11 2" xfId="51875"/>
    <cellStyle name="常规 2 5 9 7 2" xfId="51876"/>
    <cellStyle name="Comma  - Style1 16 3" xfId="51877"/>
    <cellStyle name="Comma  - Style1 21 3" xfId="51878"/>
    <cellStyle name="常规 2 2 2 4 9 11 2" xfId="51879"/>
    <cellStyle name="Accent2 18" xfId="51880"/>
    <cellStyle name="Accent2 23" xfId="51881"/>
    <cellStyle name="Accent6 - 20% 10 2 2" xfId="51882"/>
    <cellStyle name="Accent2 - 60% 2 8" xfId="51883"/>
    <cellStyle name="常规 2 6 2 4 2" xfId="51884"/>
    <cellStyle name="好_咸宁市直2013年政府基建支出预算表（一上) 6 9 2" xfId="51885"/>
    <cellStyle name="Comma  - Style7 7 6 3" xfId="51886"/>
    <cellStyle name="常规 5 2 2 3 3" xfId="51887"/>
    <cellStyle name="差_2012年调整预算 2 10 5" xfId="51888"/>
    <cellStyle name="常规 8 2 21" xfId="51889"/>
    <cellStyle name="常规 8 2 16" xfId="51890"/>
    <cellStyle name="常规 4 3 9 2 2" xfId="51891"/>
    <cellStyle name="好_2013年财政收支表（2月8日） 6 4 2" xfId="51892"/>
    <cellStyle name="常规 3 10 2 2" xfId="51893"/>
    <cellStyle name="好_2012年调整预算 9 13" xfId="51894"/>
    <cellStyle name="Accent6 - 40% 9 2 5 2 2" xfId="51895"/>
    <cellStyle name="Accent1 - 40% 5 14 2" xfId="51896"/>
    <cellStyle name="好_2015年元-12月收支 2 11 8" xfId="51897"/>
    <cellStyle name="好_2012年调整预算 2 12 12 2" xfId="51898"/>
    <cellStyle name="常规 4 3 10 5" xfId="51899"/>
    <cellStyle name="常规 9 3 5 9 2" xfId="51900"/>
    <cellStyle name="好_（定稿）2013年开发区区域内税收汇总03版 2 9 3 2" xfId="51901"/>
    <cellStyle name="好_2015年开发区收支预算表20150301 11 12 2" xfId="51902"/>
    <cellStyle name="Comma  - Style6 10 13 3" xfId="51903"/>
    <cellStyle name="常规 9 3 8 2 2" xfId="51904"/>
    <cellStyle name="差_Book1 10 13 2" xfId="51905"/>
    <cellStyle name="常规 2 2 8 4 2" xfId="51906"/>
    <cellStyle name="常规 2 2 2" xfId="51907"/>
    <cellStyle name="Accent4 - 20% 8 8 2" xfId="51908"/>
    <cellStyle name="Accent6 - 60% 9 4 2" xfId="51909"/>
    <cellStyle name="常规 2 8 2 7 2" xfId="51910"/>
    <cellStyle name="常规 3 3 7 14" xfId="51911"/>
    <cellStyle name="常规 8 2 12 8" xfId="51912"/>
    <cellStyle name="好_123 5 14" xfId="51913"/>
    <cellStyle name="常规 2 5 4 9 2" xfId="51914"/>
    <cellStyle name="Accent3 - 40% 9 12 2" xfId="51915"/>
    <cellStyle name="Comma  - Style1 19 3" xfId="51916"/>
    <cellStyle name="Comma  - Style1 24 3" xfId="51917"/>
    <cellStyle name="Accent1 - 60% 8 7" xfId="51918"/>
    <cellStyle name="差_2013年财政收支表（2月8日） 12 3" xfId="51919"/>
    <cellStyle name="好_咸宁市直2013年政府基建支出预算表（一上) 12 4 2" xfId="51920"/>
    <cellStyle name="Comma  - Style1 4 7 2" xfId="51921"/>
    <cellStyle name="常规 2 2 2 2 3 12 2" xfId="51922"/>
    <cellStyle name="好_Book1_1 2 14" xfId="51923"/>
    <cellStyle name="Comma  - Style6 8" xfId="51924"/>
    <cellStyle name="好_2012年调整预算 12 4 2" xfId="51925"/>
    <cellStyle name="常规 2 2 17 14" xfId="51926"/>
    <cellStyle name="Accent1 - 40% 6 2 5 2" xfId="51927"/>
    <cellStyle name="好_2012-2013年结算140424李爱民 2 4 10" xfId="51928"/>
    <cellStyle name="Accent5 - 40% 6 2 6 2" xfId="51929"/>
    <cellStyle name="Accent2 - 20% 2 6 2" xfId="51930"/>
    <cellStyle name="Accent4 - 20% 3 14 2" xfId="51931"/>
    <cellStyle name="Accent5 - 60% 9 11" xfId="51932"/>
    <cellStyle name="Comma  - Style4 11 11" xfId="51933"/>
    <cellStyle name="好_财政优惠政策计算表20140527 5 12" xfId="51934"/>
    <cellStyle name="常规 5 3 2 2 12 2" xfId="51935"/>
    <cellStyle name="Accent2 - 20% 2 14 2" xfId="51936"/>
    <cellStyle name="好_2013年财政收支表（2月8日） 5 2 2" xfId="51937"/>
    <cellStyle name="Comma  - Style4 5 9 3" xfId="51938"/>
    <cellStyle name="常规 2 3 8" xfId="51939"/>
    <cellStyle name="未定义 2 10 7" xfId="51940"/>
    <cellStyle name="Comma  - Style6 2 8 2" xfId="51941"/>
    <cellStyle name="差_Book1_1 2 2 8 2" xfId="51942"/>
    <cellStyle name="Accent6 - 40% 9 12 2" xfId="51943"/>
    <cellStyle name="差_2012-2013年结算140424李爱民 2 2 10" xfId="51944"/>
    <cellStyle name="常规 16 2 5 4" xfId="51945"/>
    <cellStyle name="常规 2 2 6 2 7 6" xfId="51946"/>
    <cellStyle name="差_2012年调整预算 3 10" xfId="51947"/>
    <cellStyle name="好_2012-2013年结算140424李爱民 5 5" xfId="51948"/>
    <cellStyle name="差_2015年开发区收支预算表20150826定稿（加科技明细）结算后调整 2 6 10 2" xfId="51949"/>
    <cellStyle name="Accent1 - 40% 3 10 2" xfId="51950"/>
    <cellStyle name="货币 2 14 2" xfId="51951"/>
    <cellStyle name="Comma  - Style8 24 2 2" xfId="51952"/>
    <cellStyle name="Comma  - Style8 19 2 2" xfId="51953"/>
    <cellStyle name="常规 2 2 2 4 11 7 2" xfId="51954"/>
    <cellStyle name="Comma  - Style3 4 5 3" xfId="51955"/>
    <cellStyle name="Accent6 4 2 3 2" xfId="51956"/>
    <cellStyle name="好_2015年开发区收支预算表20150826定稿（加科技明细）结算后调整 2 6 13 2" xfId="51957"/>
    <cellStyle name="好_2015年开发区收支预算表20150826定稿（加科技明细）结算后调整 11 5 2" xfId="51958"/>
    <cellStyle name="差_（定稿）2013年开发区区域内税收汇总03版 21 2" xfId="51959"/>
    <cellStyle name="差_（定稿）2013年开发区区域内税收汇总03版 16 2" xfId="51960"/>
    <cellStyle name="常规 11 2 9 5 2" xfId="51961"/>
    <cellStyle name="Accent5 - 20% 8 10" xfId="51962"/>
    <cellStyle name="差_2012年调整预算 5 2 2" xfId="51963"/>
    <cellStyle name="常规 7 2 6 4" xfId="51964"/>
    <cellStyle name="好_2015年开发区收支预算表20150301 2 5 11 2" xfId="51965"/>
    <cellStyle name="Prefilled 2 6" xfId="51966"/>
    <cellStyle name="差_咸宁市直2013年政府基建支出预算表（一上) 11 12" xfId="51967"/>
    <cellStyle name="Accent2 - 20% 6 2 7" xfId="51968"/>
    <cellStyle name="货币 2 9 3 2" xfId="51969"/>
    <cellStyle name="常规 23 13" xfId="51970"/>
    <cellStyle name="常规 18 13" xfId="51971"/>
    <cellStyle name="Header1 3 2" xfId="51972"/>
    <cellStyle name="好_2013年财政收支表（2月8日） 6 4" xfId="51973"/>
    <cellStyle name="常规 2 2 2 4 2 3 2" xfId="51974"/>
    <cellStyle name="常规 2 2 2 4 4 2 2" xfId="51975"/>
    <cellStyle name="差_咸宁市直2013年政府基建支出预算表（一上) 11" xfId="51976"/>
    <cellStyle name="Accent1 - 20% 7 2 6" xfId="51977"/>
    <cellStyle name="差_2012年调整预算 4 10 2" xfId="51978"/>
    <cellStyle name="好_Book1_1 8 13" xfId="51979"/>
    <cellStyle name="SHADEDSTORES 5 12 4 2" xfId="51980"/>
    <cellStyle name="常规 2 2 3 7" xfId="51981"/>
    <cellStyle name="常规 17 20" xfId="51982"/>
    <cellStyle name="常规 17 15" xfId="51983"/>
    <cellStyle name="强调 2 8 8" xfId="51984"/>
    <cellStyle name="常规 2 2 2 2 2 13" xfId="51985"/>
    <cellStyle name="Accent2 - 20% 4 2 6 2" xfId="51986"/>
    <cellStyle name="好_Book1 10 2 2" xfId="51987"/>
    <cellStyle name="常规 2 6 6 3" xfId="51988"/>
    <cellStyle name="Comma  - Style6 8 6 2" xfId="51989"/>
    <cellStyle name="常规 4 3 4 6 2" xfId="51990"/>
    <cellStyle name="差_Book1_1 2 8 6 2" xfId="51991"/>
    <cellStyle name="常规 10 2 9 12 2" xfId="51992"/>
    <cellStyle name="差_2015年元-12月收支 3 9" xfId="51993"/>
    <cellStyle name="常规 2 5 5 9 2" xfId="51994"/>
    <cellStyle name="常规 2 2 2 9 3 6" xfId="51995"/>
    <cellStyle name="货币 2 7 14" xfId="51996"/>
    <cellStyle name="Accent2 - 20% 4 10" xfId="51997"/>
    <cellStyle name="40% - 强调文字颜色 3 2 5" xfId="51998"/>
    <cellStyle name="常规 2 4 4 4 2" xfId="51999"/>
    <cellStyle name="好_2013年财政收支表（2月8日） 5 8 2" xfId="52000"/>
    <cellStyle name="Accent5 - 20% 10 5" xfId="52001"/>
    <cellStyle name="常规 2 2 10 7" xfId="52002"/>
    <cellStyle name="差_2015年开发区收支预算表20150826定稿（加科技明细）结算后调整 7 10" xfId="52003"/>
    <cellStyle name="Comma  - Style2 12 6 2" xfId="52004"/>
    <cellStyle name="Prefilled 2 5 2" xfId="52005"/>
    <cellStyle name="Accent3 - 20% 6 10" xfId="52006"/>
    <cellStyle name="Comma  - Style7 2 12 2" xfId="52007"/>
    <cellStyle name="差_（定稿）2013年开发区区域内税收汇总03版 2 4 13 2" xfId="52008"/>
    <cellStyle name="Comma  - Style5 3 3" xfId="52009"/>
    <cellStyle name="_Book1_1_Book1 2" xfId="52010"/>
    <cellStyle name="常规 2 2 16 12 2" xfId="52011"/>
    <cellStyle name="Copied 2 13" xfId="52012"/>
    <cellStyle name="Accent6 - 40% 6 2" xfId="52013"/>
    <cellStyle name="HEADING2 5 2" xfId="52014"/>
    <cellStyle name="差_（定稿）2013年开发区区域内税收汇总03版 11 2" xfId="52015"/>
    <cellStyle name="差_2015年开发区收支预算表20150301 12 11" xfId="52016"/>
    <cellStyle name="Accent6 - 60% 5 6 2 2" xfId="52017"/>
    <cellStyle name="好_2014年元-12月收支 23" xfId="52018"/>
    <cellStyle name="好_2014年元-12月收支 18" xfId="52019"/>
    <cellStyle name="Accent5 - 40% 4 11" xfId="52020"/>
    <cellStyle name="entry box 6 7 2" xfId="52021"/>
    <cellStyle name="Accent1 - 20% 7 5 2" xfId="52022"/>
    <cellStyle name="差_2012-2013年结算140424李爱民 2 7" xfId="52023"/>
    <cellStyle name="强调 2 11 13 2" xfId="52024"/>
    <cellStyle name="表标题 12 5 3" xfId="52025"/>
    <cellStyle name="好_咸宁市直2013年政府基建支出预算表（一上) 2 2 9" xfId="52026"/>
    <cellStyle name="Accent6 - 60% 5 2 6" xfId="52027"/>
    <cellStyle name="标题 2 2 7" xfId="52028"/>
    <cellStyle name="差_咸宁市直2013年政府基建支出预算表（一上) 2 6 2" xfId="52029"/>
    <cellStyle name="好_2015年元-12月收支 2 10 9 2" xfId="52030"/>
    <cellStyle name="常规 2 2 10 3 2" xfId="52031"/>
    <cellStyle name="常规 2 2 3 2 6 5 2" xfId="52032"/>
    <cellStyle name="Comma  - Style7 11 3" xfId="52033"/>
    <cellStyle name="常规 2 3 12 7" xfId="52034"/>
    <cellStyle name="差_Book1_1 2 5 12 2" xfId="52035"/>
    <cellStyle name="好_Book1_1 2 11 12 2" xfId="52036"/>
    <cellStyle name="Comma  - Style6 5 12 2" xfId="52037"/>
    <cellStyle name="差_（定稿）2013年开发区区域内税收汇总03版 2 3 11" xfId="52038"/>
    <cellStyle name="好_（定稿）2013年开发区区域内税收汇总03版 8 2" xfId="52039"/>
    <cellStyle name="常规 19 11 2" xfId="52040"/>
    <cellStyle name="常规 24 11 2" xfId="52041"/>
    <cellStyle name="好_2015年开发区收支预算表20150301 2 7 6 2" xfId="52042"/>
    <cellStyle name="常规 6 26 2" xfId="52043"/>
    <cellStyle name="Comma  - Style3 9 3 2" xfId="52044"/>
    <cellStyle name="差_咸宁市直2013年政府基建支出预算表（一上) 7 10 2" xfId="52045"/>
    <cellStyle name="常规 4 3 7 14 2" xfId="52046"/>
    <cellStyle name="常规 10 7 14" xfId="52047"/>
    <cellStyle name="HEADING1 5 2" xfId="52048"/>
    <cellStyle name="差_咸宁市直2013年政府基建支出预算表（一上) 2 8 3" xfId="52049"/>
    <cellStyle name="Accent2 - 40% 5 8 2" xfId="52050"/>
    <cellStyle name="Copied 2 12 2" xfId="52051"/>
    <cellStyle name="Linked Cells 2 2 2" xfId="52052"/>
    <cellStyle name="Accent6 - 20% 8 2 6 2 2" xfId="52053"/>
    <cellStyle name="Accent6 - 60% 7 5 2" xfId="52054"/>
    <cellStyle name="好_（定稿）2013年开发区区域内税收汇总03版 2 3 5" xfId="52055"/>
    <cellStyle name="差_2012-2013年结算140424李爱民 9 12" xfId="52056"/>
    <cellStyle name="常规 8 2 3 3" xfId="52057"/>
    <cellStyle name="20% - 强调文字颜色 2 2 6 2" xfId="52058"/>
    <cellStyle name="好_2015年元-12月收支 2 12 11" xfId="52059"/>
    <cellStyle name="常规 9 2 8 8" xfId="52060"/>
    <cellStyle name="差_（定稿）2013年开发区区域内税收汇总03版 2 2 12 2" xfId="52061"/>
    <cellStyle name="常规 5 2 2 7 11" xfId="52062"/>
    <cellStyle name="Comma  - Style4 4 8 2 2" xfId="52063"/>
    <cellStyle name="Comma  - Style8 11 10 2" xfId="52064"/>
    <cellStyle name="Accent6 5 15" xfId="52065"/>
    <cellStyle name="好_元-3月开发区税收收入完成情况表 2 15" xfId="52066"/>
    <cellStyle name="好_元-3月开发区税收收入完成情况表 2 20" xfId="52067"/>
    <cellStyle name="常规 2 6 12 3 2" xfId="52068"/>
    <cellStyle name="常规 2 2 2 6 2 13" xfId="52069"/>
    <cellStyle name="差_元-3月开发区税收收入完成情况表 9 5 2" xfId="52070"/>
    <cellStyle name="常规 13 7 4 2" xfId="52071"/>
    <cellStyle name="差_咸宁市直2013年政府基建支出预算表（一上) 25 2" xfId="52072"/>
    <cellStyle name="差_2015年开发区收支预算表20150301 12 10" xfId="52073"/>
    <cellStyle name="好_Book1_1 10 4" xfId="52074"/>
    <cellStyle name="Comma  - Style7 3 3" xfId="52075"/>
    <cellStyle name="Accent2 - 20% 8 13 2" xfId="52076"/>
    <cellStyle name="差_财政优惠政策计算表20140527 9 7" xfId="52077"/>
    <cellStyle name="常规 5 3 2 8 11 2" xfId="52078"/>
    <cellStyle name="Accent3 - 60% 7 3" xfId="52079"/>
    <cellStyle name="Accent6 - 60% 7 2 5 2 2" xfId="52080"/>
    <cellStyle name="Accent5 2 2 7 2" xfId="52081"/>
    <cellStyle name="差_2015年开发区收支预算表20150826定稿（加科技明细）结算后调整 2 7 13 2" xfId="52082"/>
    <cellStyle name="Accent1 - 60%" xfId="52083"/>
    <cellStyle name="差_元-3月开发区税收收入完成情况表 11 5 2" xfId="52084"/>
    <cellStyle name="数字 6 2" xfId="52085"/>
    <cellStyle name="差_财政优惠政策计算表20140527 2 3 11 2" xfId="52086"/>
    <cellStyle name="差_Book1_1 13 4 2" xfId="52087"/>
    <cellStyle name="Accent6 8 2 5 2 2" xfId="52088"/>
    <cellStyle name="强调 1 5 6 2" xfId="52089"/>
    <cellStyle name="常规 2 2 6 2 2 5" xfId="52090"/>
    <cellStyle name="Accent6 8 5 2" xfId="52091"/>
    <cellStyle name="差_2015年开发区收支预算表20150301 3 2" xfId="52092"/>
    <cellStyle name="Accent4 15" xfId="52093"/>
    <cellStyle name="Accent4 20" xfId="52094"/>
    <cellStyle name="Accent5 - 40% 10 2 5" xfId="52095"/>
    <cellStyle name="entry box 5 2" xfId="52096"/>
    <cellStyle name="后继超级链接 9 2" xfId="52097"/>
    <cellStyle name="好_Book1_1 5 5 2" xfId="52098"/>
    <cellStyle name="常规 2 2 8 2 5 5" xfId="52099"/>
    <cellStyle name="强调 3 5 9 2" xfId="52100"/>
    <cellStyle name="好_咸宁市直2013年政府基建支出预算表（一上) 8 11 2" xfId="52101"/>
    <cellStyle name="常规 2 2 2 7 20 2" xfId="52102"/>
    <cellStyle name="常规 2 2 2 7 15 2" xfId="52103"/>
    <cellStyle name="常规 2 8 9 9 2" xfId="52104"/>
    <cellStyle name="常规 2 17 4" xfId="52105"/>
    <cellStyle name="常规 2 22 4" xfId="52106"/>
    <cellStyle name="SHADEDSTORES 4 2 9 2" xfId="52107"/>
    <cellStyle name="sstot 2 11 2" xfId="52108"/>
    <cellStyle name="Comma  - Style6 9 11" xfId="52109"/>
    <cellStyle name="常规 11 2 2 5 2" xfId="52110"/>
    <cellStyle name="差_咸宁市直2013年政府基建支出预算表（一上) 6 13 2" xfId="52111"/>
    <cellStyle name="差_2015年元-12月收支 2 9 4" xfId="52112"/>
    <cellStyle name="常规 2 2 6 2 12 2" xfId="52113"/>
    <cellStyle name="好_2015年元-12月收支 2 4 8 2" xfId="52114"/>
    <cellStyle name="常规 2 2 8 2 2 12" xfId="52115"/>
    <cellStyle name="差_2012年调整预算 2 12 4 2" xfId="52116"/>
    <cellStyle name="regstoresfromspecstores 12 2" xfId="52117"/>
    <cellStyle name="Date 6" xfId="52118"/>
    <cellStyle name="Accent4 - 20% 5 8 2" xfId="52119"/>
    <cellStyle name="Comma  - Style8 8 11 2 2" xfId="52120"/>
    <cellStyle name="Comma  - Style7 4 10" xfId="52121"/>
    <cellStyle name="差_2013年财政收支表（2月8日） 5 10 2" xfId="52122"/>
    <cellStyle name="差_咸宁市直2013年政府基建支出预算表（一上) 5 2" xfId="52123"/>
    <cellStyle name="常规 2 2 2 2 4 7" xfId="52124"/>
    <cellStyle name="Comma  - Style3 4 11 2" xfId="52125"/>
    <cellStyle name="Accent2 - 20% 2 4" xfId="52126"/>
    <cellStyle name="Accent4 - 20% 3 12" xfId="52127"/>
    <cellStyle name="差_123 2 3 8" xfId="52128"/>
    <cellStyle name="SHADEDSTORES 6 13" xfId="52129"/>
    <cellStyle name="常规 8 9 6" xfId="52130"/>
    <cellStyle name="Comma  - Style7 11 9 2 2" xfId="52131"/>
    <cellStyle name="Comma  - Style3 4 2 2" xfId="52132"/>
    <cellStyle name="Accent4 - 40% 11 10" xfId="52133"/>
    <cellStyle name="Accent6 - 40% 2 2 3" xfId="52134"/>
    <cellStyle name="常规 5 3 4" xfId="52135"/>
    <cellStyle name="Comma  - Style8 12 10 2 2" xfId="52136"/>
    <cellStyle name="Accent6 - 20% 8 14 2" xfId="52137"/>
    <cellStyle name="好_（定稿）2013年开发区区域内税收汇总03版 2 2" xfId="52138"/>
    <cellStyle name="常规 10 3 3 10 2" xfId="52139"/>
    <cellStyle name="regstoresfromspecstores 6 2" xfId="52140"/>
    <cellStyle name="差_2014年元-12月收支 7 5" xfId="52141"/>
    <cellStyle name="好_（定稿）2013年开发区区域内税收汇总03版 2 6 5" xfId="52142"/>
    <cellStyle name="Accent6 - 60% 7 8 2" xfId="52143"/>
    <cellStyle name="常规 14 2 3 7 2" xfId="52144"/>
    <cellStyle name="差_2015年元-12月收支 7 2 2" xfId="52145"/>
    <cellStyle name="差_Book1_1 2 11 13" xfId="52146"/>
    <cellStyle name="好_2015年开发区收支预算表20150301 2 7 8 2" xfId="52147"/>
    <cellStyle name="差_咸宁市直2013年政府基建支出预算表（一上) 9 4 2" xfId="52148"/>
    <cellStyle name="差_2014年元-12月收支 8 12" xfId="52149"/>
    <cellStyle name="常规 13 11 4" xfId="52150"/>
    <cellStyle name="常规 2 8 7 2" xfId="52151"/>
    <cellStyle name="常规 13 12 2 2" xfId="52152"/>
    <cellStyle name="SHADEDSTORES 3 2 3 3" xfId="52153"/>
    <cellStyle name="常规 2 7 9" xfId="52154"/>
    <cellStyle name="差_2015年元-12月收支 5 10 2" xfId="52155"/>
    <cellStyle name="常规 2 5 8 14" xfId="52156"/>
    <cellStyle name="Fixed 6" xfId="52157"/>
    <cellStyle name="好_2012年调整预算 21 2" xfId="52158"/>
    <cellStyle name="好_2012年调整预算 16 2" xfId="52159"/>
    <cellStyle name="好_2013年财政收支表（2月8日） 3 7 2" xfId="52160"/>
    <cellStyle name="Accent4 - 40% 4 5" xfId="52161"/>
    <cellStyle name="Accent6 - 20% 12 8" xfId="52162"/>
    <cellStyle name="差_2015年开发区收支预算表20150826定稿（加科技明细）结算后调整 13 4 2" xfId="52163"/>
    <cellStyle name="常规 2 4 10 2 2" xfId="52164"/>
    <cellStyle name="好_2012-2013年结算140424李爱民 2 8 10" xfId="52165"/>
    <cellStyle name="Accent3 10 3" xfId="52166"/>
    <cellStyle name="常规 15 2 4" xfId="52167"/>
    <cellStyle name="Accent2 - 40% 12 2" xfId="52168"/>
    <cellStyle name="常规 2 2 2 8 6 13 2" xfId="52169"/>
    <cellStyle name="差_2013年财政收支表（2月8日） 11" xfId="52170"/>
    <cellStyle name="Accent1 - 40% 7 14 2" xfId="52171"/>
    <cellStyle name="常规 2 2 2 4 7 7 2" xfId="52172"/>
    <cellStyle name="差_元-3月开发区税收收入完成情况表 2 4 8" xfId="52173"/>
    <cellStyle name="好_2015年开发区收支预算表20150826定稿（加科技明细）结算后调整 25" xfId="52174"/>
    <cellStyle name="表标题 4 5 3" xfId="52175"/>
    <cellStyle name="常规 5 7 10" xfId="52176"/>
    <cellStyle name="常规 13 8 11" xfId="52177"/>
    <cellStyle name="强调 1 2 13" xfId="52178"/>
    <cellStyle name="好_2015年开发区收支预算表20150301 4 8" xfId="52179"/>
    <cellStyle name="_Book1_1 4 6" xfId="52180"/>
    <cellStyle name="常规 3 2 4 2" xfId="52181"/>
    <cellStyle name="Comma  - Style4 8 14 2" xfId="52182"/>
    <cellStyle name="常规 8 10 14 2" xfId="52183"/>
    <cellStyle name="好_2014年元-12月收支 11 9 2" xfId="52184"/>
    <cellStyle name="常规 4 4 3 6 2" xfId="52185"/>
    <cellStyle name="常规 2 2 7 2 9 6" xfId="52186"/>
    <cellStyle name="Accent2 - 40% 6 9 2" xfId="52187"/>
    <cellStyle name="常规 3 3 10 3 2" xfId="52188"/>
    <cellStyle name="好_元-3月开发区税收收入完成情况表 10 10" xfId="52189"/>
    <cellStyle name="好_2013年财政收支表（2月8日） 4 8 2" xfId="52190"/>
    <cellStyle name="好_元-3月开发区税收收入完成情况表 3 10 2" xfId="52191"/>
    <cellStyle name="常规 4 3 7 6 2" xfId="52192"/>
    <cellStyle name="常规 10 2 7 11" xfId="52193"/>
    <cellStyle name="差_Book1 13" xfId="52194"/>
    <cellStyle name="差_（定稿）2013年开发区区域内税收汇总03版 2 3 8 2" xfId="52195"/>
    <cellStyle name="Comma  - Style5 11 4 2 2" xfId="52196"/>
    <cellStyle name="好_2015年开发区收支预算表20150826定稿（加科技明细）结算后调整 9 9" xfId="52197"/>
    <cellStyle name="差_Book1_1 5 10 2" xfId="52198"/>
    <cellStyle name="常规 2 5 11 6" xfId="52199"/>
    <cellStyle name="Accent5 - 40% 9 3" xfId="52200"/>
    <cellStyle name="Accent1 - 40% 5 2 3 2" xfId="52201"/>
    <cellStyle name="差_2012年调整预算 2 6 14 2" xfId="52202"/>
    <cellStyle name="常规 18 5 6 2" xfId="52203"/>
    <cellStyle name="好_Book1_1 3 12 2" xfId="52204"/>
    <cellStyle name="常规 5 3 2" xfId="52205"/>
    <cellStyle name="Comma  - Style8 8 3 3" xfId="52206"/>
    <cellStyle name="常规 2 5 12 6" xfId="52207"/>
    <cellStyle name="差_Book1_1 5 11 2" xfId="52208"/>
    <cellStyle name="常规 2 9 9 11" xfId="52209"/>
    <cellStyle name="好_2015年开发区收支预算表20150301 2 5 10" xfId="52210"/>
    <cellStyle name="常规 2 2 2 9 12 11" xfId="52211"/>
    <cellStyle name="常规 2 2 6 2 5 8" xfId="52212"/>
    <cellStyle name="强调 1 4 3 2" xfId="52213"/>
    <cellStyle name="常规 4 4 20" xfId="52214"/>
    <cellStyle name="常规 4 4 15" xfId="52215"/>
    <cellStyle name="差_2015年开发区收支预算表20150826定稿（加科技明细）结算后调整 4 11" xfId="52216"/>
    <cellStyle name="表标题 13 2 2" xfId="52217"/>
    <cellStyle name="Comma  - Style3 3 7 3" xfId="52218"/>
    <cellStyle name="Accent5 - 40% 7 2 3" xfId="52219"/>
    <cellStyle name="Accent6 - 20% 8 6 2" xfId="52220"/>
    <cellStyle name="好_2013年财政收支表（2月8日） 2 3 3 2" xfId="52221"/>
    <cellStyle name="Comma  - Style3 11 10" xfId="52222"/>
    <cellStyle name="Comma  - Style8 4 5 2 2" xfId="52223"/>
    <cellStyle name="好_2015年元-12月收支 9 12" xfId="52224"/>
    <cellStyle name="好_（定稿）2013年开发区区域内税收汇总03版 2 4 6 2" xfId="52225"/>
    <cellStyle name="差_2015年开发区收支预算表20150301 2 4 8 2" xfId="52226"/>
    <cellStyle name="差_2012-2013年结算140424李爱民 11" xfId="52227"/>
    <cellStyle name="Header1 2 2 2" xfId="52228"/>
    <cellStyle name="常规 2 19 8 2" xfId="52229"/>
    <cellStyle name="差_2014年元-12月收支 2 12 9 2" xfId="52230"/>
    <cellStyle name="常规 9 2 12 11 2" xfId="52231"/>
    <cellStyle name="好_2014年元-12月收支 10 11" xfId="52232"/>
    <cellStyle name="常规 2 2 7 2 6" xfId="52233"/>
    <cellStyle name="Comma  - Style5 9 7 3" xfId="52234"/>
    <cellStyle name="后继超链接 7 14" xfId="52235"/>
    <cellStyle name="常规 3 9 11" xfId="52236"/>
    <cellStyle name="常规 12 2 10" xfId="52237"/>
    <cellStyle name="强调文字颜色 1 2 5" xfId="52238"/>
    <cellStyle name="好_2015年元-12月收支 25" xfId="52239"/>
    <cellStyle name="常规 2 2 2 2 7 10" xfId="52240"/>
    <cellStyle name="强调 3 8 5" xfId="52241"/>
    <cellStyle name="常规 15 2 4 14" xfId="52242"/>
    <cellStyle name="常规 2 9 2 8 2" xfId="52243"/>
    <cellStyle name="常规 11 2 2 3 2" xfId="52244"/>
    <cellStyle name="差_2015年元-12月收支 2 7 4" xfId="52245"/>
    <cellStyle name="差_咸宁市直2013年政府基建支出预算表（一上) 6 11 2" xfId="52246"/>
    <cellStyle name="Accent5 - 40% 7 2 4" xfId="52247"/>
    <cellStyle name="60% - 强调文字颜色 6 2 6" xfId="52248"/>
    <cellStyle name="Comma  - Style2 7 7 2" xfId="52249"/>
    <cellStyle name="常规 4 4 9 5 2" xfId="52250"/>
    <cellStyle name="Comma  - Style6 7 5 2 2" xfId="52251"/>
    <cellStyle name="常规 2 5 5 3 2" xfId="52252"/>
    <cellStyle name="常规 2 2 4 2 9 14" xfId="52253"/>
    <cellStyle name="Accent3 - 60% 3 3" xfId="52254"/>
    <cellStyle name="差_财政优惠政策计算表20140527 5 7" xfId="52255"/>
    <cellStyle name="表标题 8 3" xfId="52256"/>
    <cellStyle name="差_2015年元-12月收支 4 14 2" xfId="52257"/>
    <cellStyle name="强调 2 10 11 2" xfId="52258"/>
    <cellStyle name="好_Book1 5 5" xfId="52259"/>
    <cellStyle name="常规 2 5 6 12" xfId="52260"/>
    <cellStyle name="好_（定稿）2013年开发区区域内税收汇总03版 9 9" xfId="52261"/>
    <cellStyle name="SHADEDSTORES 10" xfId="52262"/>
    <cellStyle name="常规 11 2 3 10" xfId="52263"/>
    <cellStyle name="差_元-3月开发区税收收入完成情况表 2 6 8 2" xfId="52264"/>
    <cellStyle name="常规 2 2 6 2 2 4" xfId="52265"/>
    <cellStyle name="常规 17 12" xfId="52266"/>
    <cellStyle name="常规 22 12" xfId="52267"/>
    <cellStyle name="Accent5 - 60% 6 4 2" xfId="52268"/>
    <cellStyle name="好_2015年开发区收支预算表20150301 10 2 2" xfId="52269"/>
    <cellStyle name="Accent6 - 60% 3 2 5 2 2" xfId="52270"/>
    <cellStyle name="常规 2 2 4 2 5" xfId="52271"/>
    <cellStyle name="_一四星酒店方案 3" xfId="52272"/>
    <cellStyle name="常规 13 3 14" xfId="52273"/>
    <cellStyle name="常规 8 2 8 10 2" xfId="52274"/>
    <cellStyle name="常规 2 3 8 7" xfId="52275"/>
    <cellStyle name="Accent4 - 60% 6 4" xfId="52276"/>
    <cellStyle name="常规 5 12 3" xfId="52277"/>
    <cellStyle name="常规 2 2 3 2 2 2" xfId="52278"/>
    <cellStyle name="常规 2 2 8 2 9 14" xfId="52279"/>
    <cellStyle name="SHADEDSTORES 3 7 4" xfId="52280"/>
    <cellStyle name="好_123 2 11 4" xfId="52281"/>
    <cellStyle name="Comma  - Style5 2 13 2" xfId="52282"/>
    <cellStyle name="Accent5 - 60% 9 8 2 2" xfId="52283"/>
    <cellStyle name="常规 2 2 8 2 6 11 2" xfId="52284"/>
    <cellStyle name="Comma  - Style4 11 8 2 2" xfId="52285"/>
    <cellStyle name="HEADING1" xfId="52286"/>
    <cellStyle name="常规 14 2 20" xfId="52287"/>
    <cellStyle name="常规 14 2 15" xfId="52288"/>
    <cellStyle name="好_2014年元-12月收支 2 4 10 2" xfId="52289"/>
    <cellStyle name="Comma  - Style6 5 3 3" xfId="52290"/>
    <cellStyle name="常规 4 2 7 6" xfId="52291"/>
    <cellStyle name="差_2015年开发区收支预算表20150826定稿（加科技明细）结算后调整 3 13 2" xfId="52292"/>
    <cellStyle name="差_2014年元-12月收支 9 6" xfId="52293"/>
    <cellStyle name="Comma  - Style5 3 5 2 2" xfId="52294"/>
    <cellStyle name="常规 2 9 11 2 2" xfId="52295"/>
    <cellStyle name="常规 2 3 3 4" xfId="52296"/>
    <cellStyle name="强调 1 2 8 2" xfId="52297"/>
    <cellStyle name="差_咸宁市直2013年政府基建支出预算表（一上) 6 10 2" xfId="52298"/>
    <cellStyle name="差_2015年元-12月收支 2 6 4" xfId="52299"/>
    <cellStyle name="超级链接 9 3 2" xfId="52300"/>
    <cellStyle name="Comma  - Style7 4 2 2 2" xfId="52301"/>
    <cellStyle name="差_咸宁市直2013年政府基建支出预算表（一上) 10 9 2" xfId="52302"/>
    <cellStyle name="Accent5 3 2 3 2" xfId="52303"/>
    <cellStyle name="差_咸宁市直2013年政府基建支出预算表（一上) 5" xfId="52304"/>
    <cellStyle name="常规 2 5 9 8 2" xfId="52305"/>
    <cellStyle name="常规 2 4 3 4 2" xfId="52306"/>
    <cellStyle name="常规 6 10 12 2" xfId="52307"/>
    <cellStyle name="常规 30 3" xfId="52308"/>
    <cellStyle name="常规 25 3" xfId="52309"/>
    <cellStyle name="常规 10 3 4 4" xfId="52310"/>
    <cellStyle name="常规 12 2 8 6" xfId="52311"/>
    <cellStyle name="差_咸宁市直2013年政府基建支出预算表（一上) 8 10" xfId="52312"/>
    <cellStyle name="常规 2 8 3 8" xfId="52313"/>
    <cellStyle name="Accent6 - 40% 3 2 6 2 2" xfId="52314"/>
    <cellStyle name="Accent1 13" xfId="52315"/>
    <cellStyle name="好_咸宁市直2013年政府基建支出预算表（一上) 2 7 14 2" xfId="52316"/>
    <cellStyle name="Accent1 - 20% 8 14 2" xfId="52317"/>
    <cellStyle name="差_元-3月开发区税收收入完成情况表 15" xfId="52318"/>
    <cellStyle name="差_元-3月开发区税收收入完成情况表 20" xfId="52319"/>
    <cellStyle name="常规 6 2 4 6 2" xfId="52320"/>
    <cellStyle name="常规 2 2 20 7 2" xfId="52321"/>
    <cellStyle name="常规 2 2 15 7 2" xfId="52322"/>
    <cellStyle name="Accent1 9 8" xfId="52323"/>
    <cellStyle name="差_Book1_1 2 10 5 2" xfId="52324"/>
    <cellStyle name="好_2012-2013年结算140424李爱民 2 6 10 2" xfId="52325"/>
    <cellStyle name="差_财政优惠政策计算表20140527 2 8 5" xfId="52326"/>
    <cellStyle name="常规 2 2 2 8 24" xfId="52327"/>
    <cellStyle name="常规 2 2 2 8 19" xfId="52328"/>
    <cellStyle name="Comma  - Style3 5 9 3" xfId="52329"/>
    <cellStyle name="差_2015年元-12月收支 2 15" xfId="52330"/>
    <cellStyle name="差_2015年元-12月收支 2 20" xfId="52331"/>
    <cellStyle name="常规 2 6 5 9 2" xfId="52332"/>
    <cellStyle name="Accent6 - 20% 6 2 3 3" xfId="52333"/>
    <cellStyle name="好_（定稿）2013年开发区区域内税收汇总03版 2 11 2 2" xfId="52334"/>
    <cellStyle name="常规 2 2 2 2 8 11 2" xfId="52335"/>
    <cellStyle name="好_（定稿）2013年开发区区域内税收汇总03版 2 8 13" xfId="52336"/>
    <cellStyle name="常规 15 2 7 4 2" xfId="52337"/>
    <cellStyle name="Comma  - Style8 7 4" xfId="52338"/>
    <cellStyle name="好_（定稿）2013年开发区区域内税收汇总03版 6 8" xfId="52339"/>
    <cellStyle name="regstoresfromspecstores" xfId="52340"/>
    <cellStyle name="常规 9 2 7 7" xfId="52341"/>
    <cellStyle name="常规 2 7 7 7" xfId="52342"/>
    <cellStyle name="SHADEDSTORES 7 6 4" xfId="52343"/>
    <cellStyle name="常规 12 2 2 3" xfId="52344"/>
    <cellStyle name="差_元-3月开发区税收收入完成情况表 8 6 2" xfId="52345"/>
    <cellStyle name="Accent1 - 40% 8 12 2" xfId="52346"/>
    <cellStyle name="Accent1 - 20% 2 6 2" xfId="52347"/>
    <cellStyle name="差_123 4 7" xfId="52348"/>
    <cellStyle name="Accent1 - 20% 6 15" xfId="52349"/>
    <cellStyle name="差_元-3月开发区税收收入完成情况表 4 9" xfId="52350"/>
    <cellStyle name="常规 3 10 13" xfId="52351"/>
    <cellStyle name="Accent6 5 2 7 2" xfId="52352"/>
    <cellStyle name="好_2013年财政收支表（2月8日） 4 2 2" xfId="52353"/>
    <cellStyle name="好_2012-2013年结算140424李爱民 2 11 2 2" xfId="52354"/>
    <cellStyle name="常规 6 2 8 4 2" xfId="52355"/>
    <cellStyle name="常规 17 9 6 2" xfId="52356"/>
    <cellStyle name="SHADEDSTORES 4 12 5" xfId="52357"/>
    <cellStyle name="Accent5 6 12 2" xfId="52358"/>
    <cellStyle name="好_2012-2013年结算140424李爱民 2 8 5 2" xfId="52359"/>
    <cellStyle name="表标题 5 14 2" xfId="52360"/>
    <cellStyle name="常规 8 3 10" xfId="52361"/>
    <cellStyle name="差_2012年调整预算 9 11" xfId="52362"/>
    <cellStyle name="差_2013年财政收支表（2月8日） 10 12" xfId="52363"/>
    <cellStyle name="常规 2 3 6 8 2" xfId="52364"/>
    <cellStyle name="数字 5 13 2" xfId="52365"/>
    <cellStyle name="常规 2 6 2 12 2" xfId="52366"/>
    <cellStyle name="差_Book1_1 2 6 11" xfId="52367"/>
    <cellStyle name="常规 4 3 2 11" xfId="52368"/>
    <cellStyle name="Comma  - Style2 8 9 2 2" xfId="52369"/>
    <cellStyle name="差_2012-2013年结算140424李爱民 2 11 14" xfId="52370"/>
    <cellStyle name="常规 2 7 6 12" xfId="52371"/>
    <cellStyle name="Comma  - Style4 9 10 2 2" xfId="52372"/>
    <cellStyle name="常规 2 2 8 2 3 7 2" xfId="52373"/>
    <cellStyle name="常规 2 8" xfId="52374"/>
    <cellStyle name="差_2015年开发区收支预算表20150301 2 8 8" xfId="52375"/>
    <cellStyle name="Total 9 2" xfId="52376"/>
    <cellStyle name="Accent3 - 60% 8 2 3" xfId="52377"/>
    <cellStyle name="常规 7 2 10 13 2" xfId="52378"/>
    <cellStyle name="Accent4 - 40% 7 13 2" xfId="52379"/>
    <cellStyle name="常规 13 9 12 2" xfId="52380"/>
    <cellStyle name="好_2015年元-12月收支 3 10 2" xfId="52381"/>
    <cellStyle name="常规 5 2 2 4 11 2" xfId="52382"/>
    <cellStyle name="Accent6 - 40% 2 2 4 2 2" xfId="52383"/>
    <cellStyle name="常规 7 2 9 4 2" xfId="52384"/>
    <cellStyle name="差_2015年元-12月收支 5 3 2" xfId="52385"/>
    <cellStyle name="好_2015年开发区收支预算表20150301 2 5 9 2" xfId="52386"/>
    <cellStyle name="好_2015年开发区收支预算表20150826定稿（加科技明细）结算后调整 12 7" xfId="52387"/>
    <cellStyle name="Accent3 - 60% 10 2 4" xfId="52388"/>
    <cellStyle name="常规 10 14 5 2" xfId="52389"/>
    <cellStyle name="强调 2 9 14 2" xfId="52390"/>
    <cellStyle name="差_2014年元-12月收支 2 8 8" xfId="52391"/>
    <cellStyle name="好_财政优惠政策计算表20140527 2 11 13" xfId="52392"/>
    <cellStyle name="后继超链接 12" xfId="52393"/>
    <cellStyle name="Accent2 - 60% 2 5" xfId="52394"/>
    <cellStyle name="常规 2 2 7 2 12" xfId="52395"/>
    <cellStyle name="货币 2 25 2" xfId="52396"/>
    <cellStyle name="好_2015年元-12月收支 2 5 8 2" xfId="52397"/>
    <cellStyle name="常规 2 2 8 2 7 12" xfId="52398"/>
    <cellStyle name="后继超链接 6 14 2" xfId="52399"/>
    <cellStyle name="常规 2 2 2 4 7 10" xfId="52400"/>
    <cellStyle name="regstoresfromspecstores 2 7 2" xfId="52401"/>
    <cellStyle name="常规 18 8 14" xfId="52402"/>
    <cellStyle name="20% - 强调文字颜色 1 2 6" xfId="52403"/>
    <cellStyle name="差_（定稿）2013年开发区区域内税收汇总03版 2 10 4" xfId="52404"/>
    <cellStyle name="Comma  - Style7 8 5" xfId="52405"/>
    <cellStyle name="Percent [2] 14" xfId="52406"/>
    <cellStyle name="差_2012年调整预算 2 25 2" xfId="52407"/>
    <cellStyle name="常规 2 2 8 2 6 2" xfId="52408"/>
    <cellStyle name="常规 8 3 3 2" xfId="52409"/>
    <cellStyle name="Comma  - Style4 18 2" xfId="52410"/>
    <cellStyle name="Comma  - Style4 23 2" xfId="52411"/>
    <cellStyle name="好_咸宁市直2013年政府基建支出预算表（一上) 2 2 2 2" xfId="52412"/>
    <cellStyle name="Accent6 4 2 3" xfId="52413"/>
    <cellStyle name="Accent6 - 60% 2 2 3 2" xfId="52414"/>
    <cellStyle name="数量 2" xfId="52415"/>
    <cellStyle name="Comma  - Style1 11 5" xfId="52416"/>
    <cellStyle name="Accent5 11 3 2" xfId="52417"/>
    <cellStyle name="Accent1 - 20% 10 2 5 2" xfId="52418"/>
    <cellStyle name="差_2015年开发区收支预算表20150826定稿（加科技明细）结算后调整 13 11 2" xfId="52419"/>
    <cellStyle name="Accent4 9 2" xfId="52420"/>
    <cellStyle name="常规 2 10 23" xfId="52421"/>
    <cellStyle name="常规 2 10 18" xfId="52422"/>
    <cellStyle name="强调 2 4 14 2" xfId="52423"/>
    <cellStyle name="差_咸宁市直2013年政府基建支出预算表（一上) 9 3 2" xfId="52424"/>
    <cellStyle name="好_咸宁市直2013年政府基建支出预算表（一上) 13 9 2" xfId="52425"/>
    <cellStyle name="Accent5 - 40% 8 13 2" xfId="52426"/>
    <cellStyle name="常规 2 6 9" xfId="52427"/>
    <cellStyle name="SHADEDSTORES 3 2 2 3" xfId="52428"/>
    <cellStyle name="后继超级链接 5 14 2" xfId="52429"/>
    <cellStyle name="表标题 14 2" xfId="52430"/>
    <cellStyle name="差_2015年开发区收支预算表20150826定稿（加科技明细）结算后调整 2 6 3" xfId="52431"/>
    <cellStyle name="常规 18 5 13" xfId="52432"/>
    <cellStyle name="常规 2 2 2 4 12 9" xfId="52433"/>
    <cellStyle name="表标题 2 13 2" xfId="52434"/>
    <cellStyle name="样式 1 4" xfId="52435"/>
    <cellStyle name="Comma  - Style6 12 12 3" xfId="52436"/>
    <cellStyle name="Header1 4" xfId="52437"/>
    <cellStyle name="货币 2 9 4" xfId="52438"/>
    <cellStyle name="Accent3 - 40% 5 15" xfId="52439"/>
    <cellStyle name="Comma  - Style1 11 13 3" xfId="52440"/>
    <cellStyle name="差_（定稿）2013年开发区区域内税收汇总03版 2 3 2" xfId="52441"/>
    <cellStyle name="好_2013年财政收支表（2月8日） 2 7 12 2" xfId="52442"/>
    <cellStyle name="Accent4 - 40% 4 3" xfId="52443"/>
    <cellStyle name="差_2013年财政收支表（2月8日） 2 6 12 2" xfId="52444"/>
    <cellStyle name="常规 2 2 2 9 15 2" xfId="52445"/>
    <cellStyle name="常规 2 2 2 9 20 2" xfId="52446"/>
    <cellStyle name="差_元-3月开发区税收收入完成情况表 2 12 14 2" xfId="52447"/>
    <cellStyle name="好_Book1_1 10 5" xfId="52448"/>
    <cellStyle name="Accent2 - 20% 10 4 2" xfId="52449"/>
    <cellStyle name="差_财政优惠政策计算表20140527 5 3" xfId="52450"/>
    <cellStyle name="超级链接 16 2" xfId="52451"/>
    <cellStyle name="超级链接 21 2" xfId="52452"/>
    <cellStyle name="Accent1 - 40% 6 11 2" xfId="52453"/>
    <cellStyle name="Accent3 - 60% 10 14" xfId="52454"/>
    <cellStyle name="好_Book1 4 9" xfId="52455"/>
    <cellStyle name="常规 2 2 5 2 2 14" xfId="52456"/>
    <cellStyle name="常规 8 2 8 6" xfId="52457"/>
    <cellStyle name="差_Book1 5 4" xfId="52458"/>
    <cellStyle name="好_2015年开发区收支预算表20150826定稿（加科技明细）结算后调整 4 11" xfId="52459"/>
    <cellStyle name="差_2015年开发区收支预算表20150826定稿（加科技明细）结算后调整 12 14 2" xfId="52460"/>
    <cellStyle name="常规 2 2 2 9 11 7" xfId="52461"/>
    <cellStyle name="Accent2 - 20% 4 7 2" xfId="52462"/>
    <cellStyle name="常规 8 10 9" xfId="52463"/>
    <cellStyle name="好_2014年元-12月收支 4 3" xfId="52464"/>
    <cellStyle name="Comma  - Style5 8 4 2 2" xfId="52465"/>
    <cellStyle name="Comma  - Style4 8 9" xfId="52466"/>
    <cellStyle name="常规 9 2 8 7" xfId="52467"/>
    <cellStyle name="常规 2 5 16" xfId="52468"/>
    <cellStyle name="常规 2 5 21" xfId="52469"/>
    <cellStyle name="常规 2 2 2 8 8 6" xfId="52470"/>
    <cellStyle name="货币 2 3 14" xfId="52471"/>
    <cellStyle name="Comma  - Style7 12 13 3" xfId="52472"/>
    <cellStyle name="常规 2 2 2 8 11 10 2" xfId="52473"/>
    <cellStyle name="Comma  - Style4 10 4" xfId="52474"/>
    <cellStyle name="常规 2 2 2 6 2 5" xfId="52475"/>
    <cellStyle name="Accent5 - 60% 8 4" xfId="52476"/>
    <cellStyle name="差_123 2 2 9 2" xfId="52477"/>
    <cellStyle name="Prefilled 6 6 2 2" xfId="52478"/>
    <cellStyle name="差_咸宁市直2013年政府基建支出预算表（一上) 11 2" xfId="52479"/>
    <cellStyle name="Accent6 - 20% 9 7 3" xfId="52480"/>
    <cellStyle name="常规 13 8 7 2" xfId="52481"/>
    <cellStyle name="SHADEDSTORES 4 6" xfId="52482"/>
    <cellStyle name="Comma  - Style4 7 3" xfId="52483"/>
    <cellStyle name="常规 2 2 2 10 7 3 2" xfId="52484"/>
    <cellStyle name="常规 2 2 18 10" xfId="52485"/>
    <cellStyle name="常规 2 2 2 3 4 8 2" xfId="52486"/>
    <cellStyle name="常规 2 2 2 7 11 10" xfId="52487"/>
    <cellStyle name="好_2012年调整预算 2 6 8 2" xfId="52488"/>
    <cellStyle name="货币 2 4 6" xfId="52489"/>
    <cellStyle name="Comma  - Style5 9 4 2 2" xfId="52490"/>
    <cellStyle name="Accent2 - 60% 11 2 3" xfId="52491"/>
    <cellStyle name="好_2015年开发区收支预算表20150301 2 9 6" xfId="52492"/>
    <cellStyle name="差_（定稿）2013年开发区区域内税收汇总03版 2 8 10 2" xfId="52493"/>
    <cellStyle name="Comma  - Style3 2 15" xfId="52494"/>
    <cellStyle name="常规 2 2 2 9 2 6 2" xfId="52495"/>
    <cellStyle name="常规 2 2 2 9 9 12 2" xfId="52496"/>
    <cellStyle name="好_财政优惠政策计算表20140527 2 2" xfId="52497"/>
    <cellStyle name="强调 3 5 6" xfId="52498"/>
    <cellStyle name="HEADING1 2 2 2" xfId="52499"/>
    <cellStyle name="Comma  - Style1 2 13 3" xfId="52500"/>
    <cellStyle name="常规 2 2 2 10 5 13 2" xfId="52501"/>
    <cellStyle name="表标题 11 14" xfId="52502"/>
    <cellStyle name="Comma  - Style1 11 3" xfId="52503"/>
    <cellStyle name="差_咸宁市直2013年政府基建支出预算表（一上) 9 4" xfId="52504"/>
    <cellStyle name="常规 2 2 2 2 8 9" xfId="52505"/>
    <cellStyle name="常规 10 3 3 9" xfId="52506"/>
    <cellStyle name="常规 24 8" xfId="52507"/>
    <cellStyle name="常规 19 8" xfId="52508"/>
    <cellStyle name="Accent1 - 60% 2 6" xfId="52509"/>
    <cellStyle name="好_（定稿）2013年开发区区域内税收汇总03版" xfId="52510"/>
    <cellStyle name="常规 2 2 3 2 3 3" xfId="52511"/>
    <cellStyle name="好_123 2 12 5" xfId="52512"/>
    <cellStyle name="好_2014年元-12月收支 9 7 2" xfId="52513"/>
    <cellStyle name="常规 2 2 6 2 2 9" xfId="52514"/>
    <cellStyle name="好_咸宁市直2013年政府基建支出预算表（一上) 2 10 8 2" xfId="52515"/>
    <cellStyle name="差_（定稿）2013年开发区区域内税收汇总03版 2 8 7" xfId="52516"/>
    <cellStyle name="常规 5 2 2 18 2" xfId="52517"/>
    <cellStyle name="好_2015年开发区收支预算表20150826定稿（加科技明细）结算后调整 2 5 3" xfId="52518"/>
    <cellStyle name="常规 2 15 4 2" xfId="52519"/>
    <cellStyle name="常规 2 20 4 2" xfId="52520"/>
    <cellStyle name="货币 2 10 14 2" xfId="52521"/>
    <cellStyle name="常规 4 4 9 8 2" xfId="52522"/>
    <cellStyle name="好_2014年元-12月收支 5 11 2" xfId="52523"/>
    <cellStyle name="常规 16 2 3 3" xfId="52524"/>
    <cellStyle name="好_2013年财政收支表（2月8日） 4 13" xfId="52525"/>
    <cellStyle name="Accent6 - 60% 4 2 7" xfId="52526"/>
    <cellStyle name="表标题 8 2" xfId="52527"/>
    <cellStyle name="差_财政优惠政策计算表20140527 5 6" xfId="52528"/>
    <cellStyle name="Accent3 - 60% 3 2" xfId="52529"/>
    <cellStyle name="好_2013年财政收支表（2月8日） 2 9 6 2" xfId="52530"/>
    <cellStyle name="常规 25 5" xfId="52531"/>
    <cellStyle name="常规 30 5" xfId="52532"/>
    <cellStyle name="常规 10 3 4 6" xfId="52533"/>
    <cellStyle name="Accent1 - 60% 3 3" xfId="52534"/>
    <cellStyle name="好_财政优惠政策计算表20140527 2 3" xfId="52535"/>
    <cellStyle name="表标题 10 6" xfId="52536"/>
    <cellStyle name="差_2015年开发区收支预算表20150826定稿（加科技明细）结算后调整 2 2 7" xfId="52537"/>
    <cellStyle name="Accent5 - 20% 9 14 2" xfId="52538"/>
    <cellStyle name="Accent5 - 40% 10 8" xfId="52539"/>
    <cellStyle name="好_123 2 6 5 2" xfId="52540"/>
    <cellStyle name="常规 2 9 7 5" xfId="52541"/>
    <cellStyle name="差_2015年开发区收支预算表20150826定稿（加科技明细）结算后调整 12 3" xfId="52542"/>
    <cellStyle name="Accent5 - 60% 7 12 2" xfId="52543"/>
    <cellStyle name="好_元-3月开发区税收收入完成情况表 2 11 10" xfId="52544"/>
    <cellStyle name="常规 14 2 6 12" xfId="52545"/>
    <cellStyle name="数字 4 6 2" xfId="52546"/>
    <cellStyle name="好_咸宁市直2013年政府基建支出预算表（一上) 8 4 2" xfId="52547"/>
    <cellStyle name="Accent3 - 20% 5 2" xfId="52548"/>
    <cellStyle name="好_2015年开发区收支预算表20150301 13 6" xfId="52549"/>
    <cellStyle name="超级链接 3 13" xfId="52550"/>
    <cellStyle name="Accent4 7 2" xfId="52551"/>
    <cellStyle name="Accent1 - 20% 10 2 3 2" xfId="52552"/>
    <cellStyle name="Accent4 5 2 2" xfId="52553"/>
    <cellStyle name="好_2012-2013年结算140424李爱民 2 6 10" xfId="52554"/>
    <cellStyle name="Accent2 6 12" xfId="52555"/>
    <cellStyle name="货币 2 6 14 2" xfId="52556"/>
    <cellStyle name="Accent2 - 20% 3 10 2" xfId="52557"/>
    <cellStyle name="Comma  - Style2 8 12 3" xfId="52558"/>
    <cellStyle name="Comma  - Style2 7 15" xfId="52559"/>
    <cellStyle name="SHADEDSTORES 3 2 4 3" xfId="52560"/>
    <cellStyle name="常规 2 8 9" xfId="52561"/>
    <cellStyle name="常规 13 12 3 2" xfId="52562"/>
    <cellStyle name="SHADEDSTORES 3 2 4 2 2" xfId="52563"/>
    <cellStyle name="常规 2 8 8 2" xfId="52564"/>
    <cellStyle name="日期 4 2" xfId="52565"/>
    <cellStyle name="好_咸宁市直2013年政府基建支出预算表（一上) 7 5" xfId="52566"/>
    <cellStyle name="常规 13 5 6 2" xfId="52567"/>
    <cellStyle name="常规 5 6 7" xfId="52568"/>
    <cellStyle name="好_2013年财政收支表（2月8日） 7 9" xfId="52569"/>
    <cellStyle name="好_2015年元-12月收支 11 8 2" xfId="52570"/>
    <cellStyle name="常规 2 10 3 7 2" xfId="52571"/>
    <cellStyle name="差_123 2 10 4 2" xfId="52572"/>
    <cellStyle name="Comma  - Style1 5 11 2" xfId="52573"/>
    <cellStyle name="好 2 8" xfId="52574"/>
    <cellStyle name="Comma  - Style7 5 2 3" xfId="52575"/>
    <cellStyle name="差_财政优惠政策计算表20140527 24" xfId="52576"/>
    <cellStyle name="差_财政优惠政策计算表20140527 19" xfId="52577"/>
    <cellStyle name="强调 2 2 7 2" xfId="52578"/>
    <cellStyle name="常规 3 3 2 4" xfId="52579"/>
    <cellStyle name="好_财政优惠政策计算表20140527 2 3 4 2" xfId="52580"/>
    <cellStyle name="Accent2 - 60% 8 3" xfId="52581"/>
    <cellStyle name="差_123 2 6 11 2" xfId="52582"/>
    <cellStyle name="数字 9 2" xfId="52583"/>
    <cellStyle name="差_元-3月开发区税收收入完成情况表 11 8 2" xfId="52584"/>
    <cellStyle name="Accent2 - 20% 11 14" xfId="52585"/>
    <cellStyle name="Accent4 - 20% 2 2 7" xfId="52586"/>
    <cellStyle name="entry box 3 3 2" xfId="52587"/>
    <cellStyle name="Accent5 - 40% 13" xfId="52588"/>
    <cellStyle name="差_2015年开发区收支预算表20150826定稿（加科技明细）结算后调整 2 7" xfId="52589"/>
    <cellStyle name="好_2015年开发区收支预算表20150826定稿（加科技明细）结算后调整 3 2 2" xfId="52590"/>
    <cellStyle name="强调 1 4 5 2" xfId="52591"/>
    <cellStyle name="差_2014年元-12月收支 2 11 14" xfId="52592"/>
    <cellStyle name="Comma  - Style3 4 8 2 2" xfId="52593"/>
    <cellStyle name="Comma  - Style7 11 10 2" xfId="52594"/>
    <cellStyle name="常规 2 2 2 6 3 2" xfId="52595"/>
    <cellStyle name="输入 3 2" xfId="52596"/>
    <cellStyle name="差_2015年开发区收支预算表20150301 2 20" xfId="52597"/>
    <cellStyle name="差_2015年开发区收支预算表20150301 2 15" xfId="52598"/>
    <cellStyle name="Accent2 - 20% 4 9 2" xfId="52599"/>
    <cellStyle name="常规 5 4 10 2" xfId="52600"/>
    <cellStyle name="差_2012-2013年结算140424李爱民 2 6 11" xfId="52601"/>
    <cellStyle name="差_2015年开发区收支预算表20150826定稿（加科技明细）结算后调整 3 12 2" xfId="52602"/>
    <cellStyle name="差_2014年元-12月收支 8 6" xfId="52603"/>
    <cellStyle name="entry box 6 2 2" xfId="52604"/>
    <cellStyle name="常规 13 12 10 2" xfId="52605"/>
    <cellStyle name="Accent2 8 4" xfId="52606"/>
    <cellStyle name="Comma  - Style1 5 7 2 2" xfId="52607"/>
    <cellStyle name="表标题 4 4 4" xfId="52608"/>
    <cellStyle name="差_咸宁市直2013年政府基建支出预算表（一上) 10 10 2" xfId="52609"/>
    <cellStyle name="常规 17 8 14 2" xfId="52610"/>
    <cellStyle name="常规 2 2 4 9" xfId="52611"/>
    <cellStyle name="数字 6 13" xfId="52612"/>
    <cellStyle name="常规 2 6 3 12" xfId="52613"/>
    <cellStyle name="Accent5 - 40% 7 3" xfId="52614"/>
    <cellStyle name="New Times Roman 2" xfId="52615"/>
    <cellStyle name="Accent3 - 20% 7 3 2" xfId="52616"/>
    <cellStyle name="好_咸宁市直2013年政府基建支出预算表（一上) 2 21 2" xfId="52617"/>
    <cellStyle name="好_咸宁市直2013年政府基建支出预算表（一上) 2 16 2" xfId="52618"/>
    <cellStyle name="t_HVAC Equipment (3) 2 2 2" xfId="52619"/>
    <cellStyle name="常规 2 2 8 2 5 6 2" xfId="52620"/>
    <cellStyle name="小数 12 13" xfId="52621"/>
    <cellStyle name="差_Book1_1 12 12 2" xfId="52622"/>
    <cellStyle name="常规 11 2 9 11" xfId="52623"/>
    <cellStyle name="Accent4 - 40% 2 3" xfId="52624"/>
    <cellStyle name="差_2013年财政收支表（2月8日） 2 6 10 2" xfId="52625"/>
    <cellStyle name="常规 10 8 9 2" xfId="52626"/>
    <cellStyle name="Accent1 - 40% 10 4 2" xfId="52627"/>
    <cellStyle name="Comma  - Style3 11 13 2" xfId="52628"/>
    <cellStyle name="常规 15 2 9 5" xfId="52629"/>
    <cellStyle name="Accent1 6 2 2" xfId="52630"/>
    <cellStyle name="Input [yellow] 3 3 4" xfId="52631"/>
    <cellStyle name="常规 11 2 4" xfId="52632"/>
    <cellStyle name="Comma  - Style5 2 6 2 2" xfId="52633"/>
    <cellStyle name="差_咸宁市直2013年政府基建支出预算表（一上) 2 8 6 2" xfId="52634"/>
    <cellStyle name="Accent6 - 40% 4 10 2 2" xfId="52635"/>
    <cellStyle name="Accent3 - 40% 7 14" xfId="52636"/>
    <cellStyle name="Accent6 6 2 2" xfId="52637"/>
    <cellStyle name="差_2015年开发区收支预算表20150301 2 2 13 2" xfId="52638"/>
    <cellStyle name="差_123 4 9 2" xfId="52639"/>
    <cellStyle name="常规 4 2 6 3 2" xfId="52640"/>
    <cellStyle name="Input Cells 4 2 2" xfId="52641"/>
    <cellStyle name="常规 15 2 5 11 2" xfId="52642"/>
    <cellStyle name="常规 5 2 15" xfId="52643"/>
    <cellStyle name="Comma  - Style8 4 6 2 2" xfId="52644"/>
    <cellStyle name="Accent4 - 20% 7 8" xfId="52645"/>
    <cellStyle name="Accent6 - 20% 9 2 5 3" xfId="52646"/>
    <cellStyle name="好_2013年财政收支表（2月8日） 9 12 2" xfId="52647"/>
    <cellStyle name="好_（定稿）2013年开发区区域内税收汇总03版 2 4 6" xfId="52648"/>
    <cellStyle name="常规 5 4 14" xfId="52649"/>
    <cellStyle name="常规 17 4 10" xfId="52650"/>
    <cellStyle name="未定义 2 8 4 2" xfId="52651"/>
    <cellStyle name="SHADEDSTORES 4 10 3 2" xfId="52652"/>
    <cellStyle name="Accent1 - 20% 11 2 6" xfId="52653"/>
    <cellStyle name="Accent2 - 60% 10 8" xfId="52654"/>
    <cellStyle name="Comma  - Style5 4 13" xfId="52655"/>
    <cellStyle name="常规 9 2 11 8 2" xfId="52656"/>
    <cellStyle name="Accent5 3 10" xfId="52657"/>
    <cellStyle name="差_财政优惠政策计算表20140527 2 3 12 2" xfId="52658"/>
    <cellStyle name="差_Book1_1 13 5 2" xfId="52659"/>
    <cellStyle name="差_2015年元-12月收支 7 10 2" xfId="52660"/>
    <cellStyle name="常规 16 2 3 7 2" xfId="52661"/>
    <cellStyle name="Comma  - Style5 6 5 2 2" xfId="52662"/>
    <cellStyle name="常规 3 3 9 5 2" xfId="52663"/>
    <cellStyle name="Comma  - Style5 4 12 2 2" xfId="52664"/>
    <cellStyle name="差_2012年调整预算 13 3 2" xfId="52665"/>
    <cellStyle name="常规 2 7 12 14" xfId="52666"/>
    <cellStyle name="常规 2 2 2 3 4 14" xfId="52667"/>
    <cellStyle name="后继超级链接 4 11" xfId="52668"/>
    <cellStyle name="Accent6 - 40% 8 13 2 2" xfId="52669"/>
    <cellStyle name="好_2015年开发区收支预算表20150826定稿（加科技明细）结算后调整 13 12 2" xfId="52670"/>
    <cellStyle name="Accent5 - 60% 9 4 2 2" xfId="52671"/>
    <cellStyle name="Comma  - Style4 11 4 2 2" xfId="52672"/>
    <cellStyle name="常规 5 5 6" xfId="52673"/>
    <cellStyle name="Accent5 - 20% 7 6" xfId="52674"/>
    <cellStyle name="好_2014年元-12月收支 12 10 2" xfId="52675"/>
    <cellStyle name="好_2015年开发区收支预算表20150301 2 12 13" xfId="52676"/>
    <cellStyle name="好_2012-2013年结算140424李爱民 9 11 2" xfId="52677"/>
    <cellStyle name="常规 2 2 2 6 11 13 2" xfId="52678"/>
    <cellStyle name="好_2013年财政收支表（2月8日） 2 11 2" xfId="52679"/>
    <cellStyle name="差_123 2 4 3 2" xfId="52680"/>
    <cellStyle name="后继超级链接 11 12" xfId="52681"/>
    <cellStyle name="常规 2 2 5 2 7 14" xfId="52682"/>
    <cellStyle name="PSDec 14" xfId="52683"/>
    <cellStyle name="常规 16 2 5 8 2" xfId="52684"/>
    <cellStyle name="Accent3 7 2 4" xfId="52685"/>
    <cellStyle name="Accent4 8" xfId="52686"/>
    <cellStyle name="好_元-3月开发区税收收入完成情况表 2 7 3 2" xfId="52687"/>
    <cellStyle name="Accent2 - 40% 10 12" xfId="52688"/>
    <cellStyle name="差_123 3 12" xfId="52689"/>
    <cellStyle name="强调 2 10 2 2" xfId="52690"/>
    <cellStyle name="Comma  - Style5 8 13 3" xfId="52691"/>
    <cellStyle name="差_元-3月开发区税收收入完成情况表 4 12" xfId="52692"/>
    <cellStyle name="常规 2 6 12 2" xfId="52693"/>
    <cellStyle name="好_财政优惠政策计算表20140527 2 10 2 2" xfId="52694"/>
    <cellStyle name="常规 10 2 8 11" xfId="52695"/>
    <cellStyle name="差_元-3月开发区税收收入完成情况表 5 2 2" xfId="52696"/>
    <cellStyle name="差_2012年调整预算 2 7 10 2" xfId="52697"/>
    <cellStyle name="常规 2 2 4 14 2" xfId="52698"/>
    <cellStyle name="Comma  - Style3 8 13 3" xfId="52699"/>
    <cellStyle name="好_财政优惠政策计算表20140527 2 5 5 2" xfId="52700"/>
    <cellStyle name="Entered 3" xfId="52701"/>
    <cellStyle name="好_123 2 6 9 2" xfId="52702"/>
    <cellStyle name="Accent6 - 40% 2 10" xfId="52703"/>
    <cellStyle name="Copied 2 11 2 2" xfId="52704"/>
    <cellStyle name="小数 7 3" xfId="52705"/>
    <cellStyle name="好_2012年调整预算 2 11 9 2" xfId="52706"/>
    <cellStyle name="好_（定稿）2013年开发区区域内税收汇总03版 9 14" xfId="52707"/>
    <cellStyle name="常规 2 7 8 7 2" xfId="52708"/>
    <cellStyle name="Accent6 - 60% 12 6 2 2" xfId="52709"/>
    <cellStyle name="强调 3 5 4 2" xfId="52710"/>
    <cellStyle name="差_2015年开发区收支预算表20150301 25 2" xfId="52711"/>
    <cellStyle name="Comma  - Style2 12 5 2" xfId="52712"/>
    <cellStyle name="SHADEDSTORES 2 7 3" xfId="52713"/>
    <cellStyle name="常规 2 2 8 2 4 13" xfId="52714"/>
    <cellStyle name="常规 17 4 15" xfId="52715"/>
    <cellStyle name="常规 2 2 2 6 7 6 2" xfId="52716"/>
    <cellStyle name="常规 2 2 4 2 7 10" xfId="52717"/>
    <cellStyle name="常规 17 12 4" xfId="52718"/>
    <cellStyle name="SHADEDSTORES 12 2 2" xfId="52719"/>
    <cellStyle name="常规 2 2 2 2 2 3" xfId="52720"/>
    <cellStyle name="Comma  - Style3 2 3 2 2" xfId="52721"/>
    <cellStyle name="常规 2 2 2 2 10 5 2" xfId="52722"/>
    <cellStyle name="Accent6 - 60% 2 13 2" xfId="52723"/>
    <cellStyle name="好_（定稿）2013年开发区区域内税收汇总03版 17" xfId="52724"/>
    <cellStyle name="好_（定稿）2013年开发区区域内税收汇总03版 22" xfId="52725"/>
    <cellStyle name="好_Book1_1 8 3" xfId="52726"/>
    <cellStyle name="差_元-3月开发区税收收入完成情况表 2 2 13 2" xfId="52727"/>
    <cellStyle name="常规 2 2 2 9 4 8" xfId="52728"/>
    <cellStyle name="常规 10 11 14" xfId="52729"/>
    <cellStyle name="差_2014年元-12月收支 2 2 13 2" xfId="52730"/>
    <cellStyle name="常规 2 2 2 10 2 8 2" xfId="52731"/>
    <cellStyle name="Comma  - Style4 8 2" xfId="52732"/>
    <cellStyle name="常规 8 10 2" xfId="52733"/>
    <cellStyle name="常规 5 3 9 2" xfId="52734"/>
    <cellStyle name="差_2015年元-12月收支 9 3" xfId="52735"/>
    <cellStyle name="Comma  - Style6 21" xfId="52736"/>
    <cellStyle name="Comma  - Style6 16" xfId="52737"/>
    <cellStyle name="货币 2 5 12" xfId="52738"/>
    <cellStyle name="差_Book1_1 2 21" xfId="52739"/>
    <cellStyle name="差_Book1_1 2 16" xfId="52740"/>
    <cellStyle name="差_2015年开发区收支预算表20150826定稿（加科技明细）结算后调整 2 3 6 2" xfId="52741"/>
    <cellStyle name="常规 10 13 11 2" xfId="52742"/>
    <cellStyle name="Comma  - Style2 6 7 3" xfId="52743"/>
    <cellStyle name="Accent6 - 40% 4 11 3" xfId="52744"/>
    <cellStyle name="差_2015年开发区收支预算表20150301 8 4 2" xfId="52745"/>
    <cellStyle name="Accent6 9 6 2 2" xfId="52746"/>
    <cellStyle name="好_2015年开发区收支预算表20150301 12 13 2" xfId="52747"/>
    <cellStyle name="常规 2 3 9 4 2" xfId="52748"/>
    <cellStyle name="差_财政优惠政策计算表20140527 8 7 2" xfId="52749"/>
    <cellStyle name="差_123 7 6" xfId="52750"/>
    <cellStyle name="常规 2 2 2 5 5 9" xfId="52751"/>
    <cellStyle name="好_2014年元-12月收支 12 10" xfId="52752"/>
    <cellStyle name="Accent6 3 12" xfId="52753"/>
    <cellStyle name="差_2012-2013年结算140424李爱民 2 5 10 2" xfId="52754"/>
    <cellStyle name="常规 8 2 12 7 2" xfId="52755"/>
    <cellStyle name="Accent5 - 20% 13" xfId="52756"/>
    <cellStyle name="Comma  - Style6 4 15" xfId="52757"/>
    <cellStyle name="常规 13 6 8 2" xfId="52758"/>
    <cellStyle name="好_123 2 8 12" xfId="52759"/>
    <cellStyle name="_Book1_2 14" xfId="52760"/>
    <cellStyle name="好_2015年开发区收支预算表20150301 2 2 7" xfId="52761"/>
    <cellStyle name="Comma  - Style6 4 6 2 2" xfId="52762"/>
    <cellStyle name="常规 3 2 10" xfId="52763"/>
    <cellStyle name="常规 2 2 6 3 2" xfId="52764"/>
    <cellStyle name="常规 2 2 2 2 16" xfId="52765"/>
    <cellStyle name="常规 2 2 2 2 21" xfId="52766"/>
    <cellStyle name="差_咸宁市直2013年政府基建支出预算表（一上) 25" xfId="52767"/>
    <cellStyle name="常规 2 2 2 4 12 11" xfId="52768"/>
    <cellStyle name="差_2012-2013年结算140424李爱民 8 5" xfId="52769"/>
    <cellStyle name="常规 15 9" xfId="52770"/>
    <cellStyle name="常规 20 9" xfId="52771"/>
    <cellStyle name="好_2013年财政收支表（2月8日） 11 8" xfId="52772"/>
    <cellStyle name="常规 5 3 2 5 3 2" xfId="52773"/>
    <cellStyle name="差_Book1_1 5 5 2" xfId="52774"/>
    <cellStyle name="好_2013年财政收支表（2月8日） 11 2 2" xfId="52775"/>
    <cellStyle name="好_2015年开发区收支预算表20150301 8 6" xfId="52776"/>
    <cellStyle name="Accent4 - 40% 7 2 5 2" xfId="52777"/>
    <cellStyle name="Comma  - Style3 6 12 2" xfId="52778"/>
    <cellStyle name="20% - 强调文字颜色 2 2" xfId="52779"/>
    <cellStyle name="常规 18 5 14" xfId="52780"/>
    <cellStyle name="Comma  - Style8 5 3 2 2" xfId="52781"/>
    <cellStyle name="Accent2 - 20% 5 2 6" xfId="52782"/>
    <cellStyle name="常规 6 2 7 5 2" xfId="52783"/>
    <cellStyle name="好_咸宁市直2013年政府基建支出预算表（一上) 12 12 2" xfId="52784"/>
    <cellStyle name="差_123 7 12 2" xfId="52785"/>
    <cellStyle name="Comma  - Style1 12 5 2" xfId="52786"/>
    <cellStyle name="Accent5 11 4 2 2" xfId="52787"/>
    <cellStyle name="Accent6 - 60% 2 2 4 2 2" xfId="52788"/>
    <cellStyle name="差_2014年元-12月收支 2 7 7 2" xfId="52789"/>
    <cellStyle name="差_Book1_1 12 3 2" xfId="52790"/>
    <cellStyle name="Comma  - Style3 4 15" xfId="52791"/>
    <cellStyle name="好_咸宁市直2013年政府基建支出预算表（一上) 8 8 2" xfId="52792"/>
    <cellStyle name="常规 2 6 4 3 2" xfId="52793"/>
    <cellStyle name="差_2012-2013年结算140424李爱民 2 2 10 2" xfId="52794"/>
    <cellStyle name="Comma  - Style6 8 4 2 2" xfId="52795"/>
    <cellStyle name="差_（定稿）2013年开发区区域内税收汇总03版 2 11 10 2" xfId="52796"/>
    <cellStyle name="Accent6 - 40% 2 16" xfId="52797"/>
    <cellStyle name="表标题 10 11 2 2" xfId="52798"/>
    <cellStyle name="Accent6 - 20% 9 4 3" xfId="52799"/>
    <cellStyle name="差_Book1_1 7 12 2" xfId="52800"/>
    <cellStyle name="常规 2 2 2 3 5 6" xfId="52801"/>
    <cellStyle name="Comma  - Style8 12 11" xfId="52802"/>
    <cellStyle name="Comma  - Style5 3 11" xfId="52803"/>
    <cellStyle name="差_123 2 11 2 2" xfId="52804"/>
    <cellStyle name="SHADEDSTORES 6 2 5 4" xfId="52805"/>
    <cellStyle name="后继超链接 4 9" xfId="52806"/>
    <cellStyle name="常规 2 2 4 2 9 8" xfId="52807"/>
    <cellStyle name="常规 7 9 7" xfId="52808"/>
    <cellStyle name="好_2012年调整预算 5 2" xfId="52809"/>
    <cellStyle name="Comma  - Style2 10 8 2" xfId="52810"/>
    <cellStyle name="Accent2 - 20% 24 2" xfId="52811"/>
    <cellStyle name="Accent2 - 20% 19 2" xfId="52812"/>
    <cellStyle name="Accent5 - 60% 11 11" xfId="52813"/>
    <cellStyle name="差_2013年财政收支表（2月8日） 2 8 7" xfId="52814"/>
    <cellStyle name="差_Book1_1 5 2" xfId="52815"/>
    <cellStyle name="后继超级链接 3 4 2" xfId="52816"/>
    <cellStyle name="Input [yellow] 8 4" xfId="52817"/>
    <cellStyle name="常规 16 3" xfId="52818"/>
    <cellStyle name="常规 21 3" xfId="52819"/>
    <cellStyle name="好_咸宁市直2013年政府基建支出预算表（一上) 19 2" xfId="52820"/>
    <cellStyle name="好_咸宁市直2013年政府基建支出预算表（一上) 24 2" xfId="52821"/>
    <cellStyle name="好_2012年调整预算 2 7 2" xfId="52822"/>
    <cellStyle name="表标题 4 13 2 2" xfId="52823"/>
    <cellStyle name="Input [yellow] 2 3 3" xfId="52824"/>
    <cellStyle name="常规 10 2 3" xfId="52825"/>
    <cellStyle name="Comma  - Style2 10 4 2" xfId="52826"/>
    <cellStyle name="差_2015年元-12月收支 13 13 2" xfId="52827"/>
    <cellStyle name="差_财政优惠政策计算表20140527 2 12 6 2" xfId="52828"/>
    <cellStyle name="好_2014年元-12月收支 4 10" xfId="52829"/>
    <cellStyle name="常规 4 4 4 7" xfId="52830"/>
    <cellStyle name="强调文字颜色 3 4 2" xfId="52831"/>
    <cellStyle name="好_2015年元-12月收支 7 10 2" xfId="52832"/>
    <cellStyle name="常规 2 2 2 10 3 7" xfId="52833"/>
    <cellStyle name="Accent6 - 60% 2 2 3 2 2" xfId="52834"/>
    <cellStyle name="数量 2 2" xfId="52835"/>
    <cellStyle name="常规 2 2 7 14" xfId="52836"/>
    <cellStyle name="常规 10 2 6 5" xfId="52837"/>
    <cellStyle name="常规 14 6" xfId="52838"/>
    <cellStyle name="Input [yellow] 6 7" xfId="52839"/>
    <cellStyle name="好_元-3月开发区税收收入完成情况表 9 9" xfId="52840"/>
    <cellStyle name="Accent5 - 60% 5 8 2 2" xfId="52841"/>
    <cellStyle name="好_咸宁市直2013年政府基建支出预算表（一上) 2 18" xfId="52842"/>
    <cellStyle name="好_咸宁市直2013年政府基建支出预算表（一上) 2 23" xfId="52843"/>
    <cellStyle name="解释性文本 2 5" xfId="52844"/>
    <cellStyle name="PSInt 13 2" xfId="52845"/>
    <cellStyle name="小数 10 12" xfId="52846"/>
    <cellStyle name="常规 2 2 2 5 3 8" xfId="52847"/>
    <cellStyle name="差_123 5 5" xfId="52848"/>
    <cellStyle name="Accent5 - 20% 5 7 2" xfId="52849"/>
    <cellStyle name="好_2015年元-12月收支 5 13" xfId="52850"/>
    <cellStyle name="60% - 强调文字颜色 4 2 4" xfId="52851"/>
    <cellStyle name="Accent6 - 20% 7 2 6 2" xfId="52852"/>
    <cellStyle name="Comma  - Style7 12 12 2" xfId="52853"/>
    <cellStyle name="常规 5 3 2 9 8" xfId="52854"/>
    <cellStyle name="差_2015年开发区收支预算表20150826定稿（加科技明细）结算后调整 2 6 13 2" xfId="52855"/>
    <cellStyle name="Accent5 - 40% 10 4 2" xfId="52856"/>
    <cellStyle name="差_2015年元-12月收支 2 2 12" xfId="52857"/>
    <cellStyle name="常规 2 2 2 6 8 2 2" xfId="52858"/>
    <cellStyle name="Accent4 - 40% 6 6 2" xfId="52859"/>
    <cellStyle name="好_元-3月开发区税收收入完成情况表 6 4 2" xfId="52860"/>
    <cellStyle name="Accent6 9 4 2" xfId="52861"/>
    <cellStyle name="常规 2 2 2 2 9 3 2" xfId="52862"/>
    <cellStyle name="常规 2 8 7 6" xfId="52863"/>
    <cellStyle name="常规 10 5 13 2" xfId="52864"/>
    <cellStyle name="常规 2 2 5 2 9 6" xfId="52865"/>
    <cellStyle name="好_2015年开发区收支预算表20150301 2 18" xfId="52866"/>
    <cellStyle name="好_2015年开发区收支预算表20150301 2 23" xfId="52867"/>
    <cellStyle name="常规 8 2 7 3" xfId="52868"/>
    <cellStyle name="Accent1 8 5" xfId="52869"/>
    <cellStyle name="日期" xfId="52870"/>
    <cellStyle name="Accent1 - 40% 3 6 2" xfId="52871"/>
    <cellStyle name="差_2012年调整预算 2 3 9 2" xfId="52872"/>
    <cellStyle name="Accent4 - 40% 5 3" xfId="52873"/>
    <cellStyle name="差_2013年财政收支表（2月8日） 2 6 13 2" xfId="52874"/>
    <cellStyle name="常规 2 2 20 11 2" xfId="52875"/>
    <cellStyle name="常规 2 2 15 11 2" xfId="52876"/>
    <cellStyle name="常规 5 2 2 11 2" xfId="52877"/>
    <cellStyle name="Accent1 - 60% 11 14" xfId="52878"/>
    <cellStyle name="常规 2 2 8 2 9 3 2" xfId="52879"/>
    <cellStyle name="常规 2 2 2 7 11 9" xfId="52880"/>
    <cellStyle name="Accent6 - 60% 5 8" xfId="52881"/>
    <cellStyle name="常规 8 2 7 6 2" xfId="52882"/>
    <cellStyle name="常规 5 2 2 18" xfId="52883"/>
    <cellStyle name="Comma  - Style3 10 13 2" xfId="52884"/>
    <cellStyle name="常规 4 4 4 11" xfId="52885"/>
    <cellStyle name="常规 2 2 2 3 11 11" xfId="52886"/>
    <cellStyle name="40% - 强调文字颜色 1 2 3" xfId="52887"/>
    <cellStyle name="Accent1 - 20% 2 12" xfId="52888"/>
    <cellStyle name="差_2015年开发区收支预算表20150826定稿（加科技明细）结算后调整 13 5" xfId="52889"/>
    <cellStyle name="差_123 2 7 7 2" xfId="52890"/>
    <cellStyle name="差_2015年开发区收支预算表20150826定稿（加科技明细）结算后调整 2 12 10 2" xfId="52891"/>
    <cellStyle name="差_2014年元-12月收支 13 13" xfId="52892"/>
    <cellStyle name="好_2015年开发区收支预算表20150301 2 10 9 2" xfId="52893"/>
    <cellStyle name="强调 3 2 6" xfId="52894"/>
    <cellStyle name="常规 4 3 3 11" xfId="52895"/>
    <cellStyle name="差_Book1_1 2 7 11" xfId="52896"/>
    <cellStyle name="Comma  - Style6 7 11" xfId="52897"/>
    <cellStyle name="差_2015年开发区收支预算表20150301 12 7 2" xfId="52898"/>
    <cellStyle name="常规 5 2 2 9 11 2" xfId="52899"/>
    <cellStyle name="Body 2 7" xfId="52900"/>
    <cellStyle name="常规 4 4 9 11 2" xfId="52901"/>
    <cellStyle name="差_123 2 3 3 2" xfId="52902"/>
    <cellStyle name="好_2015年开发区收支预算表20150301 13 14" xfId="52903"/>
    <cellStyle name="好_（定稿）2013年开发区区域内税收汇总03版 7" xfId="52904"/>
    <cellStyle name="好_2014年元-12月收支 2 11 14" xfId="52905"/>
    <cellStyle name="好_（定稿）2013年开发区区域内税收汇总03版 2 6 7 2" xfId="52906"/>
    <cellStyle name="常规 2 3 4 2" xfId="52907"/>
    <cellStyle name="未定义 2 10 3 2" xfId="52908"/>
    <cellStyle name="常规 2 2 9 2 7 3 2" xfId="52909"/>
    <cellStyle name="差_2015年开发区收支预算表20150826定稿（加科技明细）结算后调整 2 5 7 2" xfId="52910"/>
    <cellStyle name="常规 6 2 7 11 2" xfId="52911"/>
    <cellStyle name="Comma  - Style2 8 8 3" xfId="52912"/>
    <cellStyle name="Accent6 - 20% 20" xfId="52913"/>
    <cellStyle name="Accent6 - 20% 15" xfId="52914"/>
    <cellStyle name="Comma  - Style6 5 14" xfId="52915"/>
    <cellStyle name="好_Book1_1 2 11 14" xfId="52916"/>
    <cellStyle name="好_2015年开发区收支预算表20150826定稿（加科技明细）结算后调整 5 3" xfId="52917"/>
    <cellStyle name="常规 2 3 6 14" xfId="52918"/>
    <cellStyle name="Accent6 - 20% 5 10 3" xfId="52919"/>
    <cellStyle name="Accent2 - 40% 9 7 2" xfId="52920"/>
    <cellStyle name="Comma  - Style3 3 11 3" xfId="52921"/>
    <cellStyle name="常规 12 2 5 11" xfId="52922"/>
    <cellStyle name="Accent6 10 6 2" xfId="52923"/>
    <cellStyle name="好_元-3月开发区税收收入完成情况表 10 6" xfId="52924"/>
    <cellStyle name="Accent3 - 60% 6 6" xfId="52925"/>
    <cellStyle name="好_2013年财政收支表（2月8日） 2 6 5 2" xfId="52926"/>
    <cellStyle name="常规 10 7 13 2" xfId="52927"/>
    <cellStyle name="常规 11 2 2 10" xfId="52928"/>
    <cellStyle name="Grey 6" xfId="52929"/>
    <cellStyle name="好_2015年开发区收支预算表20150826定稿（加科技明细）结算后调整 11 13" xfId="52930"/>
    <cellStyle name="好_2014年元-12月收支 6 2" xfId="52931"/>
    <cellStyle name="常规 8 12 8" xfId="52932"/>
    <cellStyle name="Comma  - Style5 7 3 3" xfId="52933"/>
    <cellStyle name="差_2015年元-12月收支 13 3 2" xfId="52934"/>
    <cellStyle name="Comma  - Style5 8 4 2" xfId="52935"/>
    <cellStyle name="好_2015年元-12月收支 6 7 2" xfId="52936"/>
    <cellStyle name="差_Book1 4 7 2" xfId="52937"/>
    <cellStyle name="regstoresfromspecstores 2 4 2" xfId="52938"/>
    <cellStyle name="常规 2 2 9 8" xfId="52939"/>
    <cellStyle name="常规 3 6" xfId="52940"/>
    <cellStyle name="Accent4 - 60% 3 2 3" xfId="52941"/>
    <cellStyle name="超级链接 7 7 2" xfId="52942"/>
    <cellStyle name="借出原因 2" xfId="52943"/>
    <cellStyle name="好_2015年开发区收支预算表20150826定稿（加科技明细）结算后调整 2 10 12" xfId="52944"/>
    <cellStyle name="Comma  - Style6 5 2 2 2" xfId="52945"/>
    <cellStyle name="差_咸宁市直2013年政府基建支出预算表（一上) 2 7 8 2" xfId="52946"/>
    <cellStyle name="Accent6 - 20% 11 9 3" xfId="52947"/>
    <cellStyle name="常规 2 9 4 2 2" xfId="52948"/>
    <cellStyle name="常规 6 10 4" xfId="52949"/>
    <cellStyle name="Accent1 - 20% 8 11 2" xfId="52950"/>
    <cellStyle name="Accent1 8 14" xfId="52951"/>
    <cellStyle name="Comma  - Style4 20" xfId="52952"/>
    <cellStyle name="Comma  - Style4 15" xfId="52953"/>
    <cellStyle name="Accent5 6 10" xfId="52954"/>
    <cellStyle name="Comma  - Style5 7 13" xfId="52955"/>
    <cellStyle name="好_2013年财政收支表（2月8日） 2 5 3 2" xfId="52956"/>
    <cellStyle name="好_元-3月开发区税收收入完成情况表 2 9 10" xfId="52957"/>
    <cellStyle name="Comma  - Style3 11 7 2" xfId="52958"/>
    <cellStyle name="常规 3 4 6 2" xfId="52959"/>
    <cellStyle name="差_2014年元-12月收支 3 13" xfId="52960"/>
    <cellStyle name="货币 2 11 2" xfId="52961"/>
    <cellStyle name="差_2015年开发区收支预算表20150301 11 8" xfId="52962"/>
    <cellStyle name="Accent6 - 60% 3 2 7" xfId="52963"/>
    <cellStyle name="Accent6 - 40% 19 3" xfId="52964"/>
    <cellStyle name="好_2012-2013年结算140424李爱民 6 13 2" xfId="52965"/>
    <cellStyle name="好_Book1_1 2 3 13 2" xfId="52966"/>
    <cellStyle name="Accent5 - 40% 10 3" xfId="52967"/>
    <cellStyle name="差_2015年开发区收支预算表20150301 13 10 2" xfId="52968"/>
    <cellStyle name="Accent4 - 60% 6 10" xfId="52969"/>
    <cellStyle name="Accent4 - 40% 11 2 4 2" xfId="52970"/>
    <cellStyle name="好_123 9 3 2" xfId="52971"/>
    <cellStyle name="常规 2 7 8 9" xfId="52972"/>
    <cellStyle name="Comma  - Style2 12 3 2 2" xfId="52973"/>
    <cellStyle name="好_123 10 8 2" xfId="52974"/>
    <cellStyle name="差_2012年调整预算 23 2" xfId="52975"/>
    <cellStyle name="差_2012年调整预算 18 2" xfId="52976"/>
    <cellStyle name="常规 2 2 2 9 6 12 2" xfId="52977"/>
    <cellStyle name="Accent4 - 20% 9 4 2" xfId="52978"/>
    <cellStyle name="常规 2 5 7 8" xfId="52979"/>
    <cellStyle name="SHADEDSTORES 5 6 5" xfId="52980"/>
    <cellStyle name="regstoresfromspecstores 5 2 2" xfId="52981"/>
    <cellStyle name="差_Book1 7 5 2" xfId="52982"/>
    <cellStyle name="Accent4 - 40% 5 2 2 2" xfId="52983"/>
    <cellStyle name="Accent3 - 40% 11 6 2" xfId="52984"/>
    <cellStyle name="Prefilled 6 4 4" xfId="52985"/>
    <cellStyle name="Accent6 - 40% 8 5 2" xfId="52986"/>
    <cellStyle name="常规 5 2 2 9 10 2" xfId="52987"/>
    <cellStyle name="常规 7 3" xfId="52988"/>
    <cellStyle name="差_元-3月开发区税收收入完成情况表 2 3 13" xfId="52989"/>
    <cellStyle name="常规 2 2 9 2 9 10 2" xfId="52990"/>
    <cellStyle name="好_2012年调整预算 8 9 2" xfId="52991"/>
    <cellStyle name="Accent4 - 60% 12" xfId="52992"/>
    <cellStyle name="Accent6 13 2" xfId="52993"/>
    <cellStyle name="常规 10 2 2 2 2 4 3" xfId="52994"/>
    <cellStyle name="常规 2 5 12 5" xfId="52995"/>
    <cellStyle name="Accent6 - 40% 11 10 2" xfId="52996"/>
    <cellStyle name="常规 8 13 12 2" xfId="52997"/>
    <cellStyle name="t_HVAC Equipment (3) 2 4 2 2" xfId="52998"/>
    <cellStyle name="Accent4 - 60% 6 2 3" xfId="52999"/>
    <cellStyle name="SHADEDSTORES 2 2 4 2" xfId="53000"/>
    <cellStyle name="常规 2 2 3 7 2" xfId="53001"/>
    <cellStyle name="常规 2 2 3 2 4 12" xfId="53002"/>
    <cellStyle name="常规 17 3 14" xfId="53003"/>
    <cellStyle name="Accent2 10 13" xfId="53004"/>
    <cellStyle name="Accent1 - 20% 6 2" xfId="53005"/>
    <cellStyle name="常规 4 12" xfId="53006"/>
    <cellStyle name="Accent5 - 20% 10 14" xfId="53007"/>
    <cellStyle name="差_2012-2013年结算140424李爱民 5 8" xfId="53008"/>
    <cellStyle name="常规 3 3 7 2 2" xfId="53009"/>
    <cellStyle name="常规 17 11 4 2" xfId="53010"/>
    <cellStyle name="常规 2 2 9 2 2 6" xfId="53011"/>
    <cellStyle name="Accent1 - 20% 2 2 3 2" xfId="53012"/>
    <cellStyle name="常规 4 2 2 2 2" xfId="53013"/>
    <cellStyle name="常规 4 2 11 8 2" xfId="53014"/>
    <cellStyle name="差_123 2 13 2" xfId="53015"/>
    <cellStyle name="Accent1 - 40% 25" xfId="53016"/>
    <cellStyle name="差_（定稿）2013年开发区区域内税收汇总03版 9 11" xfId="53017"/>
    <cellStyle name="好_2013年财政收支表（2月8日） 7 13 2" xfId="53018"/>
    <cellStyle name="常规 12 2 6 13 2" xfId="53019"/>
    <cellStyle name="常规 10 5 7" xfId="53020"/>
    <cellStyle name="好_123 3 8 2" xfId="53021"/>
    <cellStyle name="Accent4 - 20% 11 11" xfId="53022"/>
    <cellStyle name="Accent6 - 20% 2 2 4" xfId="53023"/>
    <cellStyle name="常规 2 2 7 2 8 9 2" xfId="53024"/>
    <cellStyle name="差_2013年财政收支表（2月8日） 2 5 9 2" xfId="53025"/>
    <cellStyle name="差_2015年开发区收支预算表20150301 8 12 2" xfId="53026"/>
    <cellStyle name="Total 2 6" xfId="53027"/>
    <cellStyle name="Accent3 - 40% 8 8" xfId="53028"/>
    <cellStyle name="好_2015年元-12月收支 2 10 4 2" xfId="53029"/>
    <cellStyle name="差_2013年财政收支表（2月8日） 2 9 11" xfId="53030"/>
    <cellStyle name="好_2013年财政收支表（2月8日） 2 4 14 2" xfId="53031"/>
    <cellStyle name="常规 2 2 8 2 9 8 2" xfId="53032"/>
    <cellStyle name="Accent5 - 20% 4 8" xfId="53033"/>
    <cellStyle name="Comma  - Style7 12 8 3" xfId="53034"/>
    <cellStyle name="常规 12 2 7 2" xfId="53035"/>
    <cellStyle name="好_Book1 7 12 2" xfId="53036"/>
    <cellStyle name="Accent5 - 20% 5 6 2" xfId="53037"/>
    <cellStyle name="差_2015年元-12月收支 2 3 13 2" xfId="53038"/>
    <cellStyle name="常规 3 3 7 11 2" xfId="53039"/>
    <cellStyle name="好_123 2 7 10" xfId="53040"/>
    <cellStyle name="常规 5 5 11 2" xfId="53041"/>
    <cellStyle name="差_2012-2013年结算140424李爱民 8 5 2" xfId="53042"/>
    <cellStyle name="Accent6 - 40% 6 3 2" xfId="53043"/>
    <cellStyle name="常规 2 2 6 2 9 9" xfId="53044"/>
    <cellStyle name="好_2012-2013年结算140424李爱民 2 7 7 2" xfId="53045"/>
    <cellStyle name="好_Book1_1 2 12 3" xfId="53046"/>
    <cellStyle name="Comma  - Style6 6 3" xfId="53047"/>
    <cellStyle name="SHADEDSTORES 2 5 3" xfId="53048"/>
    <cellStyle name="Accent4 - 20% 7 14 2" xfId="53049"/>
    <cellStyle name="表标题 11 11 2 2" xfId="53050"/>
    <cellStyle name="差_2012-2013年结算140424李爱民 2 12 8 2" xfId="53051"/>
    <cellStyle name="Accent1 - 60% 2 2 6" xfId="53052"/>
    <cellStyle name="Accent2 - 40% 4 15" xfId="53053"/>
    <cellStyle name="好_咸宁市直2013年政府基建支出预算表（一上) 2 6 4" xfId="53054"/>
    <cellStyle name="好_2014年元-12月收支 2 11 6 2" xfId="53055"/>
    <cellStyle name="超级链接 8 11 2" xfId="53056"/>
    <cellStyle name="差_2015年元-12月收支 2 6 12 2" xfId="53057"/>
    <cellStyle name="常规 9 3 15" xfId="53058"/>
    <cellStyle name="常规 9 3 20" xfId="53059"/>
    <cellStyle name="常规 9 3 4 9 2" xfId="53060"/>
    <cellStyle name="常规 2 7 9 13" xfId="53061"/>
    <cellStyle name="差_Book1_1 12 5" xfId="53062"/>
    <cellStyle name="常规 2 5 12 2" xfId="53063"/>
    <cellStyle name="20% - 强调文字颜色 6 2 6" xfId="53064"/>
    <cellStyle name="常规 4 2 12 3" xfId="53065"/>
    <cellStyle name="Accent5 - 20% 9 9" xfId="53066"/>
    <cellStyle name="Comma  - Style2 4 10 2" xfId="53067"/>
    <cellStyle name="差_元-3月开发区税收收入完成情况表 5 8" xfId="53068"/>
    <cellStyle name="常规 17 10 8 2" xfId="53069"/>
    <cellStyle name="好_2015年开发区收支预算表20150826定稿（加科技明细）结算后调整 19" xfId="53070"/>
    <cellStyle name="好_2015年开发区收支预算表20150826定稿（加科技明细）结算后调整 24" xfId="53071"/>
    <cellStyle name="差_元-3月开发区税收收入完成情况表 2 4 7" xfId="53072"/>
    <cellStyle name="常规 2 2 2 5 7 14" xfId="53073"/>
    <cellStyle name="常规 2 2 2 7 11 3" xfId="53074"/>
    <cellStyle name="Accent6 - 60% 5 2" xfId="53075"/>
    <cellStyle name="常规 3 3 6 3 2" xfId="53076"/>
    <cellStyle name="Comma  - Style7 5 6 2 2" xfId="53077"/>
    <cellStyle name="entry box 2 2" xfId="53078"/>
    <cellStyle name="Accent5 9 15" xfId="53079"/>
    <cellStyle name="好_2012-2013年结算140424李爱民 2 10 8 2" xfId="53080"/>
    <cellStyle name="常规 10 2 6 10" xfId="53081"/>
    <cellStyle name="常规 7 2 10 2 2" xfId="53082"/>
    <cellStyle name="Accent4 - 40% 7 2 2" xfId="53083"/>
    <cellStyle name="Accent3 - 20% 6 8 2" xfId="53084"/>
    <cellStyle name="Accent6 - 20% 3 2 3 2" xfId="53085"/>
    <cellStyle name="Accent1 - 40% 10" xfId="53086"/>
    <cellStyle name="常规 2 5 6 12 2" xfId="53087"/>
    <cellStyle name="好_2015年开发区收支预算表20150826定稿（加科技明细）结算后调整 2 8 2" xfId="53088"/>
    <cellStyle name="差_2014年元-12月收支 2 2 12 2" xfId="53089"/>
    <cellStyle name="常规 12 2 5 7" xfId="53090"/>
    <cellStyle name="Comma  - Style8 12 5 2" xfId="53091"/>
    <cellStyle name="Accent2 - 20% 9 7" xfId="53092"/>
    <cellStyle name="差_2015年开发区收支预算表20150826定稿（加科技明细）结算后调整 7 5 2" xfId="53093"/>
    <cellStyle name="Comma  - Style6 10 14" xfId="53094"/>
    <cellStyle name="差_Book1_1 2 10 14" xfId="53095"/>
    <cellStyle name="Accent4 2 9" xfId="53096"/>
    <cellStyle name="常规 2 2 2 7 4 9" xfId="53097"/>
    <cellStyle name="链接单元格 3" xfId="53098"/>
    <cellStyle name="差_2014年元-12月收支 2 11 5" xfId="53099"/>
    <cellStyle name="差_Book1 11 7" xfId="53100"/>
    <cellStyle name="常规 2 2 2 8 20 2" xfId="53101"/>
    <cellStyle name="常规 2 2 2 8 15 2" xfId="53102"/>
    <cellStyle name="好_2015年开发区收支预算表20150301 10 13 2" xfId="53103"/>
    <cellStyle name="好_（定稿）2013年开发区区域内税收汇总03版 2 4 4 2" xfId="53104"/>
    <cellStyle name="差_2015年开发区收支预算表20150826定稿（加科技明细）结算后调整 12 10" xfId="53105"/>
    <cellStyle name="好_财政优惠政策计算表20140527 10 9 2" xfId="53106"/>
    <cellStyle name="好_2015年元-12月收支 2 11 5" xfId="53107"/>
    <cellStyle name="Comma  - Style8 10 15" xfId="53108"/>
    <cellStyle name="常规 2 2 8 2 7 11 2" xfId="53109"/>
    <cellStyle name="常规 2 2 2 8 11 14" xfId="53110"/>
    <cellStyle name="常规 2 4 8 14" xfId="53111"/>
    <cellStyle name="常规 2 2 2 2 2 7 2" xfId="53112"/>
    <cellStyle name="Comma  - Style3 12 9 2 2" xfId="53113"/>
    <cellStyle name="常规 9 3 12 2" xfId="53114"/>
    <cellStyle name="好_（定稿）2013年开发区区域内税收汇总03版 8 3 2" xfId="53115"/>
    <cellStyle name="差_Book1 4 15" xfId="53116"/>
    <cellStyle name="部门 5 2" xfId="53117"/>
    <cellStyle name="Accent4 - 20% 5 10 2" xfId="53118"/>
    <cellStyle name="好_咸宁市直2013年政府基建支出预算表（一上) 3 4" xfId="53119"/>
    <cellStyle name="好_Book1_1 8 10 2" xfId="53120"/>
    <cellStyle name="Grey 5 2 2" xfId="53121"/>
    <cellStyle name="好_2012年调整预算 2 2 3" xfId="53122"/>
    <cellStyle name="Prefilled 5 9" xfId="53123"/>
    <cellStyle name="常规 2 2 3 2 7 4" xfId="53124"/>
    <cellStyle name="常规 2 2 11 2" xfId="53125"/>
    <cellStyle name="常规 2 2 2 10 5 7 2" xfId="53126"/>
    <cellStyle name="表标题 24 3" xfId="53127"/>
    <cellStyle name="表标题 19 3" xfId="53128"/>
    <cellStyle name="Accent2 - 60% 10 2 5" xfId="53129"/>
    <cellStyle name="Accent6 - 60% 2 8 2" xfId="53130"/>
    <cellStyle name="好_2012年调整预算 5 15" xfId="53131"/>
    <cellStyle name="差_2015年开发区收支预算表20150301 4 3" xfId="53132"/>
    <cellStyle name="常规 5 2 2 8 4 2" xfId="53133"/>
    <cellStyle name="常规 10 3 3 13" xfId="53134"/>
    <cellStyle name="好_2012-2013年结算140424李爱民 8 10 2" xfId="53135"/>
    <cellStyle name="好_元-3月开发区税收收入完成情况表 5 11" xfId="53136"/>
    <cellStyle name="常规 2 2 2 8 7 9 2" xfId="53137"/>
    <cellStyle name="Comma  - Style8 4 12 2 2" xfId="53138"/>
    <cellStyle name="好_2015年元-12月收支 4 4 2" xfId="53139"/>
    <cellStyle name="Accent6 - 20% 10 15 2" xfId="53140"/>
    <cellStyle name="好_2013年财政收支表（2月8日） 2 11 9" xfId="53141"/>
    <cellStyle name="Comma  - Style5 10 2 2" xfId="53142"/>
    <cellStyle name="借出原因 4 2" xfId="53143"/>
    <cellStyle name="Comma  - Style2 2 8 3" xfId="53144"/>
    <cellStyle name="SHADEDSTORES 4 13 3 2" xfId="53145"/>
    <cellStyle name="差_Book1 12 11" xfId="53146"/>
    <cellStyle name="Accent6 - 40% 4 2 2 2" xfId="53147"/>
    <cellStyle name="后继超链接 10 14" xfId="53148"/>
    <cellStyle name="差_元-3月开发区税收收入完成情况表 12 5 2" xfId="53149"/>
    <cellStyle name="差_2015年开发区收支预算表20150826定稿（加科技明细）结算后调整 7 6" xfId="53150"/>
    <cellStyle name="常规 6 4 3 2" xfId="53151"/>
    <cellStyle name="差_咸宁市直2013年政府基建支出预算表（一上) 2 11 12 2" xfId="53152"/>
    <cellStyle name="常规 2 4 3 14" xfId="53153"/>
    <cellStyle name="好_财政优惠政策计算表20140527 3 8" xfId="53154"/>
    <cellStyle name="常规 2 2 5 2 6 5 2" xfId="53155"/>
    <cellStyle name="Accent1 9 13" xfId="53156"/>
    <cellStyle name="常规 13 6 4 2" xfId="53157"/>
    <cellStyle name="常规 2 2 2 2 4 12" xfId="53158"/>
    <cellStyle name="Comma  - Style3 3 7 2 2" xfId="53159"/>
    <cellStyle name="Accent4 6 2" xfId="53160"/>
    <cellStyle name="Accent1 - 20% 10 2 2 2" xfId="53161"/>
    <cellStyle name="Accent6 - 40% 8 3 2 2" xfId="53162"/>
    <cellStyle name="差_2015年开发区收支预算表20150826定稿（加科技明细）结算后调整 2 12 13" xfId="53163"/>
    <cellStyle name="货币 2 7 2" xfId="53164"/>
    <cellStyle name="常规 2 2 2 9 2 2" xfId="53165"/>
    <cellStyle name="Accent2 - 20% 11 6" xfId="53166"/>
    <cellStyle name="差_（定稿）2013年开发区区域内税收汇总03版 2 9 8" xfId="53167"/>
    <cellStyle name="常规 2 3 10 2 2" xfId="53168"/>
    <cellStyle name="Comma  - Style1 4 6 2 2" xfId="53169"/>
    <cellStyle name="Accent1 12" xfId="53170"/>
    <cellStyle name="常规 2 2 3 5" xfId="53171"/>
    <cellStyle name="SHADEDSTORES 2 2 2" xfId="53172"/>
    <cellStyle name="常规 2 2 8 2 3 12" xfId="53173"/>
    <cellStyle name="好_2015年元-12月收支 2 10 14" xfId="53174"/>
    <cellStyle name="差_2012年调整预算 2 8 14" xfId="53175"/>
    <cellStyle name="好_2012-2013年结算140424李爱民 2 5 8 2" xfId="53176"/>
    <cellStyle name="Accent6 2 3 2 2" xfId="53177"/>
    <cellStyle name="Accent4 - 20% 2 10 2" xfId="53178"/>
    <cellStyle name="SHADEDSTORES 3 2 8 2" xfId="53179"/>
    <cellStyle name="Accent6 - 40% 2 6" xfId="53180"/>
    <cellStyle name="常规 3 3 4 8 2" xfId="53181"/>
    <cellStyle name="好_2012年调整预算 2 8 4" xfId="53182"/>
    <cellStyle name="常规 2 2 17 3" xfId="53183"/>
    <cellStyle name="常规 17 13" xfId="53184"/>
    <cellStyle name="常规 22 13" xfId="53185"/>
    <cellStyle name="常规 4 2 3 14 2" xfId="53186"/>
    <cellStyle name="Accent5 - 20% 4 14 2" xfId="53187"/>
    <cellStyle name="常规 2 2 14 11 2" xfId="53188"/>
    <cellStyle name="好_2013年财政收支表（2月8日） 2 7 9" xfId="53189"/>
    <cellStyle name="常规 13 12 9 2" xfId="53190"/>
    <cellStyle name="差_财政优惠政策计算表20140527 2 9 12 2" xfId="53191"/>
    <cellStyle name="Accent3 - 60% 6" xfId="53192"/>
    <cellStyle name="小数 4" xfId="53193"/>
    <cellStyle name="SHADEDSTORES 6 17" xfId="53194"/>
    <cellStyle name="Accent4 - 20% 4 2 2 2" xfId="53195"/>
    <cellStyle name="差_2015年开发区收支预算表20150301 12 6" xfId="53196"/>
    <cellStyle name="强调 2 4 7 2" xfId="53197"/>
    <cellStyle name="RevList 6" xfId="53198"/>
    <cellStyle name="PSChar 7" xfId="53199"/>
    <cellStyle name="常规 2 2 9 2 7 3" xfId="53200"/>
    <cellStyle name="常规 2 3 4" xfId="53201"/>
    <cellStyle name="未定义 2 10 3" xfId="53202"/>
    <cellStyle name="常规 2 8 2 6 2" xfId="53203"/>
    <cellStyle name="Accent5 - 40% 4 10 2" xfId="53204"/>
    <cellStyle name="好_元-3月开发区税收收入完成情况表 11 13 2" xfId="53205"/>
    <cellStyle name="Comma  - Style4 3 7 3" xfId="53206"/>
    <cellStyle name="差_123 2 4 12 2" xfId="53207"/>
    <cellStyle name="常规 5 2 2 4 4" xfId="53208"/>
    <cellStyle name="后继超链接 6 2" xfId="53209"/>
    <cellStyle name="常规 4 3 26" xfId="53210"/>
    <cellStyle name="常规 13 5 13 2" xfId="53211"/>
    <cellStyle name="Accent1 - 20% 9 8" xfId="53212"/>
    <cellStyle name="常规 2 7 3 10 2" xfId="53213"/>
    <cellStyle name="Accent3 - 40% 6 2 2 2" xfId="53214"/>
    <cellStyle name="Comma  - Style8 22 3" xfId="53215"/>
    <cellStyle name="Comma  - Style8 17 3" xfId="53216"/>
    <cellStyle name="好_2012-2013年结算140424李爱民 7 14" xfId="53217"/>
    <cellStyle name="好_Book1 6 6" xfId="53218"/>
    <cellStyle name="Comma  - Style4 11 12 3" xfId="53219"/>
    <cellStyle name="差_2015年开发区收支预算表20150826定稿（加科技明细）结算后调整 2 12 2 2" xfId="53220"/>
    <cellStyle name="常规 2 2 2 2 12 9" xfId="53221"/>
    <cellStyle name="Header2 6 5" xfId="53222"/>
    <cellStyle name="Comma  - Style3 11 12 2" xfId="53223"/>
    <cellStyle name="好_2012年调整预算 7 4 2" xfId="53224"/>
    <cellStyle name="Accent5 8 13" xfId="53225"/>
    <cellStyle name="Accent6 - 40% 2 14 2" xfId="53226"/>
    <cellStyle name="Accent6 - 40% 10 2 2 3" xfId="53227"/>
    <cellStyle name="样式 1 6 2" xfId="53228"/>
    <cellStyle name="Comma  - Style2 12 8" xfId="53229"/>
    <cellStyle name="差_2014年元-12月收支 2 11 3" xfId="53230"/>
    <cellStyle name="Accent6 4 12 2" xfId="53231"/>
    <cellStyle name="Comma  - Style7 14 3" xfId="53232"/>
    <cellStyle name="Comma  - Style2 9 7" xfId="53233"/>
    <cellStyle name="常规 8 2 12 4 2" xfId="53234"/>
    <cellStyle name="货币 2 4 14" xfId="53235"/>
    <cellStyle name="Accent4 - 20% 10 2 7" xfId="53236"/>
    <cellStyle name="常规 14 2 7 13" xfId="53237"/>
    <cellStyle name="好_元-3月开发区税收收入完成情况表 2 12 11" xfId="53238"/>
    <cellStyle name="差_2015年开发区收支预算表20150826定稿（加科技明细）结算后调整 2 5 5 2" xfId="53239"/>
    <cellStyle name="Comma  - Style2 8 6 3" xfId="53240"/>
    <cellStyle name="Accent2 10 8" xfId="53241"/>
    <cellStyle name="Accent2 - 40% 11 6 2" xfId="53242"/>
    <cellStyle name="Comma  - Style5 7 5 2" xfId="53243"/>
    <cellStyle name="好_2015年元-12月收支 5 8 2" xfId="53244"/>
    <cellStyle name="差_Book1_1 2 3 6" xfId="53245"/>
    <cellStyle name="Comma  - Style6 3 6" xfId="53246"/>
    <cellStyle name="常规 2 3 3 3" xfId="53247"/>
    <cellStyle name="常规 4 2 7 5" xfId="53248"/>
    <cellStyle name="差_Book1_1 2 5 3 2" xfId="53249"/>
    <cellStyle name="差_2013年财政收支表（2月8日） 7 11" xfId="53250"/>
    <cellStyle name="常规 2 2 6 2 3 13 2" xfId="53251"/>
    <cellStyle name="差_Book1_1 4 4 2" xfId="53252"/>
    <cellStyle name="常规 5 3 2 4 2 2" xfId="53253"/>
    <cellStyle name="好_Book1 10 8" xfId="53254"/>
    <cellStyle name="好_2012年调整预算 9 11 2" xfId="53255"/>
    <cellStyle name="强调 3 5 13" xfId="53256"/>
    <cellStyle name="常规 2 2 7 2 4 9" xfId="53257"/>
    <cellStyle name="Accent5 10 10 2" xfId="53258"/>
    <cellStyle name="Accent5 - 20% 6 3 2" xfId="53259"/>
    <cellStyle name="PSInt 15" xfId="53260"/>
    <cellStyle name="常规 3 3 9 4" xfId="53261"/>
    <cellStyle name="Total 6 4 2 2" xfId="53262"/>
    <cellStyle name="Accent4 4 4" xfId="53263"/>
    <cellStyle name="强调 2 6 4 2" xfId="53264"/>
    <cellStyle name="Accent6 - 60% 11 7 2 2" xfId="53265"/>
    <cellStyle name="Comma  - Style8 9 12 2" xfId="53266"/>
    <cellStyle name="差_（定稿）2013年开发区区域内税收汇总03版 12 2" xfId="53267"/>
    <cellStyle name="好_元-3月开发区税收收入完成情况表 10" xfId="53268"/>
    <cellStyle name="Comma  - Style4 12 3 3" xfId="53269"/>
    <cellStyle name="好_123 2 16 2" xfId="53270"/>
    <cellStyle name="好_123 2 21 2" xfId="53271"/>
    <cellStyle name="常规 8 2 3 3 2" xfId="53272"/>
    <cellStyle name="Accent6 - 40% 2 12 3" xfId="53273"/>
    <cellStyle name="Comma  - Style4 12 10 2 2" xfId="53274"/>
    <cellStyle name="常规 2 2 2 3 10 8 2" xfId="53275"/>
    <cellStyle name="小数 9 9" xfId="53276"/>
    <cellStyle name="常规 2 2 7 2 5 3" xfId="53277"/>
    <cellStyle name="_一四星酒店方案 7 6" xfId="53278"/>
    <cellStyle name="Accent5 - 40% 2 14" xfId="53279"/>
    <cellStyle name="好_（定稿）2013年开发区区域内税收汇总03版 6 3" xfId="53280"/>
    <cellStyle name="小数 10 6 2" xfId="53281"/>
    <cellStyle name="Comma  - Style5 21 2" xfId="53282"/>
    <cellStyle name="Comma  - Style5 16 2" xfId="53283"/>
    <cellStyle name="差_（定稿）2013年开发区区域内税收汇总03版 2 6 4" xfId="53284"/>
    <cellStyle name="常规 6 9 9" xfId="53285"/>
    <cellStyle name="Accent2 8" xfId="53286"/>
    <cellStyle name="常规 3 3 11 5 2" xfId="53287"/>
    <cellStyle name="差_元-3月开发区税收收入完成情况表 6 12" xfId="53288"/>
    <cellStyle name="标题 3 2 3 2 2" xfId="53289"/>
    <cellStyle name="常规 6 6 10 2" xfId="53290"/>
    <cellStyle name="差_Book1_1 8 14" xfId="53291"/>
    <cellStyle name="差_（定稿）2013年开发区区域内税收汇总03版 6 2 2" xfId="53292"/>
    <cellStyle name="Comma  - Style6 8 8 2" xfId="53293"/>
    <cellStyle name="好_财政优惠政策计算表20140527 2 8 12" xfId="53294"/>
    <cellStyle name="差_2015年开发区收支预算表20150301 6 7 2" xfId="53295"/>
    <cellStyle name="好_2015年开发区收支预算表20150826定稿（加科技明细）结算后调整 6 4" xfId="53296"/>
    <cellStyle name="Accent6 - 60% 8 2 3" xfId="53297"/>
    <cellStyle name="好_2014年元-12月收支 6 4 2" xfId="53298"/>
    <cellStyle name="常规 8 4 10 2" xfId="53299"/>
    <cellStyle name="Accent6 - 20% 10 11" xfId="53300"/>
    <cellStyle name="常规 10 4 4" xfId="53301"/>
    <cellStyle name="Input [yellow] 2 5 4" xfId="53302"/>
    <cellStyle name="常规 2 2 2 4 11 2 2" xfId="53303"/>
    <cellStyle name="好_咸宁市直2013年政府基建支出预算表（一上) 2 18 2" xfId="53304"/>
    <cellStyle name="好_咸宁市直2013年政府基建支出预算表（一上) 2 23 2" xfId="53305"/>
    <cellStyle name="Accent3 - 20% 7 5 2" xfId="53306"/>
    <cellStyle name="Accent2 - 60% 7 11" xfId="53307"/>
    <cellStyle name="Accent5 - 20% 11 8 2" xfId="53308"/>
    <cellStyle name="常规 10 2 8 7 2" xfId="53309"/>
    <cellStyle name="常规 2 2 2 7 8 5" xfId="53310"/>
    <cellStyle name="Comma  - Style5 2 8 3" xfId="53311"/>
    <cellStyle name="差_2014年元-12月收支 22" xfId="53312"/>
    <cellStyle name="差_2014年元-12月收支 17" xfId="53313"/>
    <cellStyle name="差_咸宁市直2013年政府基建支出预算表（一上) 2 13" xfId="53314"/>
    <cellStyle name="Accent3 7" xfId="53315"/>
    <cellStyle name="好_123 2 10 6 2" xfId="53316"/>
    <cellStyle name="Comma  - Style3 3 6 3" xfId="53317"/>
    <cellStyle name="Accent2 - 20% 8 4" xfId="53318"/>
    <cellStyle name="Comma  - Style6 2 4 3" xfId="53319"/>
    <cellStyle name="Comma  - Style3 7 7" xfId="53320"/>
    <cellStyle name="差_Book1 8 13" xfId="53321"/>
    <cellStyle name="PSDec 13 2" xfId="53322"/>
    <cellStyle name="好_2015年元-12月收支 10 14" xfId="53323"/>
    <cellStyle name="差_2015年开发区收支预算表20150301 13 14 2" xfId="53324"/>
    <cellStyle name="常规 8 2 23" xfId="53325"/>
    <cellStyle name="常规 8 2 18" xfId="53326"/>
    <cellStyle name="小数 12 14 2" xfId="53327"/>
    <cellStyle name="差_财政优惠政策计算表20140527 6 14" xfId="53328"/>
    <cellStyle name="好_Book1_1 7 5" xfId="53329"/>
    <cellStyle name="常规 10 8 15" xfId="53330"/>
    <cellStyle name="t_HVAC Equipment (3) 2 3 2" xfId="53331"/>
    <cellStyle name="常规 2 2 19 11" xfId="53332"/>
    <cellStyle name="Accent2 - 40% 4 2 2" xfId="53333"/>
    <cellStyle name="差_123 3 5 2" xfId="53334"/>
    <cellStyle name="Accent6 - 20% 12 5 3" xfId="53335"/>
    <cellStyle name="常规 4 4 22" xfId="53336"/>
    <cellStyle name="常规 4 4 17" xfId="53337"/>
    <cellStyle name="差_2015年开发区收支预算表20150826定稿（加科技明细）结算后调整 4 13" xfId="53338"/>
    <cellStyle name="差_Book1_1 5 4" xfId="53339"/>
    <cellStyle name="常规 5 3 2 5 2" xfId="53340"/>
    <cellStyle name="差_2015年元-12月收支 2 6 2" xfId="53341"/>
    <cellStyle name="Accent6 - 40% 2 6 2" xfId="53342"/>
    <cellStyle name="Comma  - Style2 8 3 2" xfId="53343"/>
    <cellStyle name="常规 10 2 9 13" xfId="53344"/>
    <cellStyle name="差_（定稿）2013年开发区区域内税收汇总03版 2 12 8 2" xfId="53345"/>
    <cellStyle name="常规 9 2 9 11 2" xfId="53346"/>
    <cellStyle name="SHADEDSTORES 5 8 2" xfId="53347"/>
    <cellStyle name="常规 9 2 8 3 2" xfId="53348"/>
    <cellStyle name="差_2013年财政收支表（2月8日） 12 5 2" xfId="53349"/>
    <cellStyle name="常规 2 2 2 4 6 12 2" xfId="53350"/>
    <cellStyle name="差_咸宁市直2013年政府基建支出预算表（一上) 2 7 13 2" xfId="53351"/>
    <cellStyle name="常规 2 5 9 5" xfId="53352"/>
    <cellStyle name="sstot 2 5" xfId="53353"/>
    <cellStyle name="好_2014年元-12月收支 4 15" xfId="53354"/>
    <cellStyle name="Accent6 - 40% 5 2 3 3" xfId="53355"/>
    <cellStyle name="好_2015年开发区收支预算表20150826定稿（加科技明细）结算后调整 6 2" xfId="53356"/>
    <cellStyle name="差_Book1_1 11 3 2" xfId="53357"/>
    <cellStyle name="好_（定稿）2013年开发区区域内税收汇总03版 2 14" xfId="53358"/>
    <cellStyle name="常规 2 2 2 10 7 2" xfId="53359"/>
    <cellStyle name="Comma  - Style2 5 6 2 2" xfId="53360"/>
    <cellStyle name="Comma  - Style7 8 8 3" xfId="53361"/>
    <cellStyle name="后继超链接 6 11" xfId="53362"/>
    <cellStyle name="差_123 2 5 5 2" xfId="53363"/>
    <cellStyle name="强调 2" xfId="53364"/>
    <cellStyle name="常规 2 6 7 9 2" xfId="53365"/>
    <cellStyle name="Accent6 - 60% 8 12 2" xfId="53366"/>
    <cellStyle name="Accent2 - 60% 2 3" xfId="53367"/>
    <cellStyle name="Accent3 - 40% 2 13 2" xfId="53368"/>
    <cellStyle name="常规 2 2 2 6 12 3 2" xfId="53369"/>
    <cellStyle name="常规 2 2 3 2 5 12" xfId="53370"/>
    <cellStyle name="SHADEDSTORES 2 2 9 2" xfId="53371"/>
    <cellStyle name="好_（定稿）2013年开发区区域内税收汇总03版 2 8 9 2" xfId="53372"/>
    <cellStyle name="常规 3 9 8" xfId="53373"/>
    <cellStyle name="汇总 2 7" xfId="53374"/>
    <cellStyle name="常规 4 3 2 15" xfId="53375"/>
    <cellStyle name="好_2015年元-12月收支 2 4 5" xfId="53376"/>
    <cellStyle name="常规 2 5 10 11" xfId="53377"/>
    <cellStyle name="Accent4 16" xfId="53378"/>
    <cellStyle name="Accent4 21" xfId="53379"/>
    <cellStyle name="差_2015年开发区收支预算表20150301 3 3" xfId="53380"/>
    <cellStyle name="常规 2 2 6 2 5" xfId="53381"/>
    <cellStyle name="常规 2 2 2 7 3 13" xfId="53382"/>
    <cellStyle name="好_Book1 3 13 2" xfId="53383"/>
    <cellStyle name="汇总 5" xfId="53384"/>
    <cellStyle name="Accent3 - 20% 6 5" xfId="53385"/>
    <cellStyle name="强调 3 8 14 2" xfId="53386"/>
    <cellStyle name="常规 9 3 7 2 2" xfId="53387"/>
    <cellStyle name="Accent6 - 40% 6 2 6 2 2" xfId="53388"/>
    <cellStyle name="常规 8 13 7" xfId="53389"/>
    <cellStyle name="好_2015年元-12月收支 5 7 2" xfId="53390"/>
    <cellStyle name="Comma  - Style5 7 4 2" xfId="53391"/>
    <cellStyle name="常规 16 2 6 11" xfId="53392"/>
    <cellStyle name="SHADEDSTORES 6 11 3 2" xfId="53393"/>
    <cellStyle name="常规 2 2 2 5 2 8 2" xfId="53394"/>
    <cellStyle name="差_2012年调整预算 2 6 12" xfId="53395"/>
    <cellStyle name="差_123 4 5 2" xfId="53396"/>
    <cellStyle name="差_咸宁市直2013年政府基建支出预算表（一上) 2 2 3" xfId="53397"/>
    <cellStyle name="Accent2 - 40% 5 2 2" xfId="53398"/>
    <cellStyle name="常规 2 7 12 10 2" xfId="53399"/>
    <cellStyle name="好_2013年财政收支表（2月8日） 2 12 14 2" xfId="53400"/>
    <cellStyle name="差_咸宁市直2013年政府基建支出预算表（一上) 6 11" xfId="53401"/>
    <cellStyle name="常规 4 3 6 3" xfId="53402"/>
    <cellStyle name="常规 2 7 4 12 2" xfId="53403"/>
    <cellStyle name="常规 2 2 2 10 4 3 2" xfId="53404"/>
    <cellStyle name="好_财政优惠政策计算表20140527 2 6 4" xfId="53405"/>
    <cellStyle name="好_2012-2013年结算140424李爱民 2 11 11" xfId="53406"/>
    <cellStyle name="常规 2 29 2" xfId="53407"/>
    <cellStyle name="常规 2 34 2" xfId="53408"/>
    <cellStyle name="Accent1 - 40% 9 7 2" xfId="53409"/>
    <cellStyle name="Accent1 - 20% 10 5 2" xfId="53410"/>
    <cellStyle name="Comma  - Style1 10 6 2 2" xfId="53411"/>
    <cellStyle name="Accent5 - 20% 10 12" xfId="53412"/>
    <cellStyle name="差_2012-2013年结算140424李爱民 5 6" xfId="53413"/>
    <cellStyle name="差_2012-2013年结算140424李爱民 6 14" xfId="53414"/>
    <cellStyle name="常规 4 10" xfId="53415"/>
    <cellStyle name="Accent3 - 20% 11 2 6" xfId="53416"/>
    <cellStyle name="常规 2 10 2 14" xfId="53417"/>
    <cellStyle name="好_Book1_1 3 12" xfId="53418"/>
    <cellStyle name="常规 5 3" xfId="53419"/>
    <cellStyle name="Header2 5 6 4" xfId="53420"/>
    <cellStyle name="60% - 强调文字颜色 4 2 2" xfId="53421"/>
    <cellStyle name="Accent2 - 40% 7 10" xfId="53422"/>
    <cellStyle name="Accent6 5 6 2" xfId="53423"/>
    <cellStyle name="常规 3 3 2 10 2" xfId="53424"/>
    <cellStyle name="表标题 8 7 2" xfId="53425"/>
    <cellStyle name="强调 1 2 12" xfId="53426"/>
    <cellStyle name="Accent6 - 60% 3 2 2 2" xfId="53427"/>
    <cellStyle name="货币 2 3 4" xfId="53428"/>
    <cellStyle name="常规 8 2 3 13" xfId="53429"/>
    <cellStyle name="Comma  - Style6 3 9 2" xfId="53430"/>
    <cellStyle name="差_Book1_1 2 3 9 2" xfId="53431"/>
    <cellStyle name="差_咸宁市直2013年政府基建支出预算表（一上) 2 4 11 2" xfId="53432"/>
    <cellStyle name="常规 2 2 2 4 3 10 2" xfId="53433"/>
    <cellStyle name="好_财政优惠政策计算表20140527 6 9 2" xfId="53434"/>
    <cellStyle name="常规 18 4 14 2" xfId="53435"/>
    <cellStyle name="常规 9 3 4 7" xfId="53436"/>
    <cellStyle name="Accent4 - 60% 10 4" xfId="53437"/>
    <cellStyle name="常规 2 2 5 2 6 5" xfId="53438"/>
    <cellStyle name="好_2012-2013年结算140424李爱民 2 8 4" xfId="53439"/>
    <cellStyle name="后继超级链接 10 5 2" xfId="53440"/>
    <cellStyle name="Comma  - Style8 12 13 3" xfId="53441"/>
    <cellStyle name="Comma  - Style8 9 4 3" xfId="53442"/>
    <cellStyle name="常规 6 10 10 2" xfId="53443"/>
    <cellStyle name="常规 2 4 3 2 2" xfId="53444"/>
    <cellStyle name="_Book1_2 2 3" xfId="53445"/>
    <cellStyle name="常规 4 3 7 4 2" xfId="53446"/>
    <cellStyle name="Accent2 - 40% 6 7 2" xfId="53447"/>
    <cellStyle name="常规 2 2 7 2 7 6" xfId="53448"/>
    <cellStyle name="Accent4 - 60% 11 8" xfId="53449"/>
    <cellStyle name="常规 3 3 5 12" xfId="53450"/>
    <cellStyle name="未定义 2 12" xfId="53451"/>
    <cellStyle name="好_123 5 8" xfId="53452"/>
    <cellStyle name="常规 2 2 9 2 9" xfId="53453"/>
    <cellStyle name="常规 6 2 7 10" xfId="53454"/>
    <cellStyle name="Accent3 10 2 5" xfId="53455"/>
    <cellStyle name="差_2015年开发区收支预算表20150826定稿（加科技明细）结算后调整 2 3 10" xfId="53456"/>
    <cellStyle name="差_Book1 9 11" xfId="53457"/>
    <cellStyle name="20% - 强调文字颜色 4 7" xfId="53458"/>
    <cellStyle name="差_123 2 3 12 2" xfId="53459"/>
    <cellStyle name="好_2012-2013年结算140424李爱民 2 12 11" xfId="53460"/>
    <cellStyle name="常规 2 39 2" xfId="53461"/>
    <cellStyle name="常规 5 3 2 6 8" xfId="53462"/>
    <cellStyle name="Input [yellow] 5 11" xfId="53463"/>
    <cellStyle name="Accent6 - 20% 2 15" xfId="53464"/>
    <cellStyle name="常规 10 3 8 7 2" xfId="53465"/>
    <cellStyle name="常规 29 6 2" xfId="53466"/>
    <cellStyle name="Comma  - Style1 7 3 3" xfId="53467"/>
    <cellStyle name="常规 10 14 12" xfId="53468"/>
    <cellStyle name="Accent5 - 20% 6 2 4" xfId="53469"/>
    <cellStyle name="好_Book1_1 2 9 7" xfId="53470"/>
    <cellStyle name="数字 9 4" xfId="53471"/>
    <cellStyle name="好_（定稿）2013年开发区区域内税收汇总03版 2 9 6 2" xfId="53472"/>
    <cellStyle name="小数 3 6 2" xfId="53473"/>
    <cellStyle name="后继超级链接 4" xfId="53474"/>
    <cellStyle name="Accent2 - 20% 3 8" xfId="53475"/>
    <cellStyle name="常规 8 25 2" xfId="53476"/>
    <cellStyle name="常规 9 2 2 6" xfId="53477"/>
    <cellStyle name="常规 13 2 5" xfId="53478"/>
    <cellStyle name="Accent1 8 2 3" xfId="53479"/>
    <cellStyle name="常规 4 2 3 3 2" xfId="53480"/>
    <cellStyle name="表标题 10 7 2" xfId="53481"/>
    <cellStyle name="好_元-3月开发区税收收入完成情况表 2 16 2" xfId="53482"/>
    <cellStyle name="好_元-3月开发区税收收入完成情况表 2 21 2" xfId="53483"/>
    <cellStyle name="Comma  - Style1 8 8 2 2" xfId="53484"/>
    <cellStyle name="常规 10 4 2 2" xfId="53485"/>
    <cellStyle name="好_Book1_1 11 5" xfId="53486"/>
    <cellStyle name="Input [yellow] 2 5 2 2" xfId="53487"/>
    <cellStyle name="好_财政优惠政策计算表20140527 2 4 14" xfId="53488"/>
    <cellStyle name="常规 2 4 4 3" xfId="53489"/>
    <cellStyle name="差_2012-2013年结算140424李爱民 2 3 4" xfId="53490"/>
    <cellStyle name="Accent6 - 40% 11 2 2 2 2" xfId="53491"/>
    <cellStyle name="好_123 2 8 10" xfId="53492"/>
    <cellStyle name="常规 12 2 3 12 2" xfId="53493"/>
    <cellStyle name="常规 4 2 12 12" xfId="53494"/>
    <cellStyle name="差_2015年开发区收支预算表20150826定稿（加科技明细）结算后调整 2 4 7" xfId="53495"/>
    <cellStyle name="Accent1 - 20% 4 12" xfId="53496"/>
    <cellStyle name="差_123 3 8" xfId="53497"/>
    <cellStyle name="好_Book1 7 6 2" xfId="53498"/>
    <cellStyle name="常规 4 2 5 2" xfId="53499"/>
    <cellStyle name="常规 2 2 9 2 4 10 2" xfId="53500"/>
    <cellStyle name="差_Book1 2 2" xfId="53501"/>
    <cellStyle name="SHADEDSTORES 3 10 3" xfId="53502"/>
    <cellStyle name="好_2014年元-12月收支 2 7 9 2" xfId="53503"/>
    <cellStyle name="好_2015年开发区收支预算表20150301 11 5" xfId="53504"/>
    <cellStyle name="常规 2 2 2 8 5 3 2" xfId="53505"/>
    <cellStyle name="常规 2 2 2 7 4 11 2" xfId="53506"/>
    <cellStyle name="Accent3 - 40% 6 8 2" xfId="53507"/>
    <cellStyle name="差_（定稿）2013年开发区区域内税收汇总03版 2 4 3 2" xfId="53508"/>
    <cellStyle name="好_Book1_1 2 19 2" xfId="53509"/>
    <cellStyle name="好_Book1_1 2 24 2" xfId="53510"/>
    <cellStyle name="Header2 2 5 2 2" xfId="53511"/>
    <cellStyle name="Accent3 - 40% 8 13" xfId="53512"/>
    <cellStyle name="差_（定稿）2013年开发区区域内税收汇总03版 2 9 6" xfId="53513"/>
    <cellStyle name="Comma  - Style8 12 3 2" xfId="53514"/>
    <cellStyle name="Accent4 - 20% 4 15" xfId="53515"/>
    <cellStyle name="Accent2 - 20% 7 7" xfId="53516"/>
    <cellStyle name="常规 8 6 10 2" xfId="53517"/>
    <cellStyle name="Accent2 - 60% 7 9" xfId="53518"/>
    <cellStyle name="强调 2 9 5" xfId="53519"/>
    <cellStyle name="好_财政优惠政策计算表20140527 2 11 13 2" xfId="53520"/>
    <cellStyle name="差_2014年元-12月收支 2 8 8 2" xfId="53521"/>
    <cellStyle name="Accent5 8 3 2 2" xfId="53522"/>
    <cellStyle name="Accent6 7 2 2" xfId="53523"/>
    <cellStyle name="差_Book1_1 10 9" xfId="53524"/>
    <cellStyle name="常规 22 8 2" xfId="53525"/>
    <cellStyle name="常规 17 8 2" xfId="53526"/>
    <cellStyle name="Accent4 - 60% 2 3" xfId="53527"/>
    <cellStyle name="Input [yellow] 5 9 2" xfId="53528"/>
    <cellStyle name="常规 13 8 2" xfId="53529"/>
    <cellStyle name="常规 5 3 2 2 9" xfId="53530"/>
    <cellStyle name="好_Book1 8 8" xfId="53531"/>
    <cellStyle name="常规 4 3 7" xfId="53532"/>
    <cellStyle name="常规 2 2 12 2 2" xfId="53533"/>
    <cellStyle name="好_2015年元-12月收支 2 12 8 2" xfId="53534"/>
    <cellStyle name="差_咸宁市直2013年政府基建支出预算表（一上) 4 5 2" xfId="53535"/>
    <cellStyle name="常规 2 2 9 2 9 7" xfId="53536"/>
    <cellStyle name="表标题 2 7 4" xfId="53537"/>
    <cellStyle name="常规 4 2 11 2" xfId="53538"/>
    <cellStyle name="Accent5 - 20% 8 8" xfId="53539"/>
    <cellStyle name="好_2014年元-12月收支 7 4 2" xfId="53540"/>
    <cellStyle name="Accent6 - 60% 9 2 3" xfId="53541"/>
    <cellStyle name="常规 2 2 2 10 4 8 2" xfId="53542"/>
    <cellStyle name="差_123 3 10 2" xfId="53543"/>
    <cellStyle name="货币 2 5 7" xfId="53544"/>
    <cellStyle name="Accent3 5 6" xfId="53545"/>
    <cellStyle name="好_元-3月开发区税收收入完成情况表 2 8 5" xfId="53546"/>
    <cellStyle name="差_2015年开发区收支预算表20150301 2 4 5" xfId="53547"/>
    <cellStyle name="常规 2 4 11 9 2" xfId="53548"/>
    <cellStyle name="常规 8 2 8 4 2" xfId="53549"/>
    <cellStyle name="好_2014年元-12月收支 10" xfId="53550"/>
    <cellStyle name="Accent5 - 40% 12 3" xfId="53551"/>
    <cellStyle name="Accent2 - 40% 10 12 2" xfId="53552"/>
    <cellStyle name="差_咸宁市直2013年政府基建支出预算表（一上) 3 4" xfId="53553"/>
    <cellStyle name="常规 2 2 2 2 2 9" xfId="53554"/>
    <cellStyle name="Accent3 - 40% 8 2 4 2" xfId="53555"/>
    <cellStyle name="常规 2 2 2 5 4" xfId="53556"/>
    <cellStyle name="Comma  - Style6 4 10 2 2" xfId="53557"/>
    <cellStyle name="常规 2 2 10 7 2" xfId="53558"/>
    <cellStyle name="常规 2 2 3 2 6 9 2" xfId="53559"/>
    <cellStyle name="表标题 12 16" xfId="53560"/>
    <cellStyle name="差_Book1 12" xfId="53561"/>
    <cellStyle name="常规 10 2 7 10" xfId="53562"/>
    <cellStyle name="差_Book1_1 2 23" xfId="53563"/>
    <cellStyle name="差_Book1_1 2 18" xfId="53564"/>
    <cellStyle name="常规 8 2 12 9 2" xfId="53565"/>
    <cellStyle name="Accent2 - 20% 2 10" xfId="53566"/>
    <cellStyle name="货币 2 5 14" xfId="53567"/>
    <cellStyle name="好_咸宁市直2013年政府基建支出预算表（一上) 2 10 4" xfId="53568"/>
    <cellStyle name="好_2015年元-12月收支 12 8" xfId="53569"/>
    <cellStyle name="好_2013年财政收支表（2月8日） 13 14" xfId="53570"/>
    <cellStyle name="常规 2 11 3" xfId="53571"/>
    <cellStyle name="数字 8 9" xfId="53572"/>
    <cellStyle name="Accent1 - 20% 3 10" xfId="53573"/>
    <cellStyle name="常规 3 3 2 8" xfId="53574"/>
    <cellStyle name="Accent3 - 40% 10 3 2" xfId="53575"/>
    <cellStyle name="常规 2 3 8 11 2" xfId="53576"/>
    <cellStyle name="好_Book1_1 2 6 11" xfId="53577"/>
    <cellStyle name="好_财政优惠政策计算表20140527 2 10 6" xfId="53578"/>
    <cellStyle name="常规 2 6 7 2 2" xfId="53579"/>
    <cellStyle name="常规 6 2 8 7" xfId="53580"/>
    <cellStyle name="常规 2 2 2 3 7 8" xfId="53581"/>
    <cellStyle name="好_财政优惠政策计算表20140527 6 3 2" xfId="53582"/>
    <cellStyle name="常规 2 2 2 8 5 14" xfId="53583"/>
    <cellStyle name="好_财政优惠政策计算表20140527 4 10 2" xfId="53584"/>
    <cellStyle name="差_2015年元-12月收支 4 5 2" xfId="53585"/>
    <cellStyle name="常规 7 2 8 6 2" xfId="53586"/>
    <cellStyle name="常规 2 2 9 2 9 8" xfId="53587"/>
    <cellStyle name="Accent3 - 40% 3 10 2" xfId="53588"/>
    <cellStyle name="常规 9 3 2 7" xfId="53589"/>
    <cellStyle name="好_123 9 9" xfId="53590"/>
    <cellStyle name="汇总 5 2" xfId="53591"/>
    <cellStyle name="好_2015年开发区收支预算表20150826定稿（加科技明细）结算后调整 2 12 2 2" xfId="53592"/>
    <cellStyle name="好_2014年元-12月收支 2 4 8 2" xfId="53593"/>
    <cellStyle name="差_2015年开发区收支预算表20150301 2 10 14 2" xfId="53594"/>
    <cellStyle name="常规 10 22" xfId="53595"/>
    <cellStyle name="常规 10 17" xfId="53596"/>
    <cellStyle name="entry box 3 4 2 2" xfId="53597"/>
    <cellStyle name="好_咸宁市直2013年政府基建支出预算表（一上) 8 3 2" xfId="53598"/>
    <cellStyle name="数字 4 5 2" xfId="53599"/>
    <cellStyle name="_ET_STYLE_NoName_00__Book1_1 8 5" xfId="53600"/>
    <cellStyle name="差_财政优惠政策计算表20140527 2 4 4 2" xfId="53601"/>
    <cellStyle name="好_2014年元-12月收支 2 5 11 2" xfId="53602"/>
    <cellStyle name="常规 2 2 2 6 10 10 2" xfId="53603"/>
    <cellStyle name="Accent5 5 2 4 2" xfId="53604"/>
    <cellStyle name="好_123 6 5 2" xfId="53605"/>
    <cellStyle name="Accent6 4 9 2 2" xfId="53606"/>
    <cellStyle name="常规 2 10 3 13" xfId="53607"/>
    <cellStyle name="常规 9 3 3 7" xfId="53608"/>
    <cellStyle name="输出 3" xfId="53609"/>
    <cellStyle name="常规 23 10 2" xfId="53610"/>
    <cellStyle name="常规 18 10 2" xfId="53611"/>
    <cellStyle name="Accent6 - 60% 2 2 5 2 2" xfId="53612"/>
    <cellStyle name="Currency [0] 2 5 2" xfId="53613"/>
    <cellStyle name="好_元-3月开发区税收收入完成情况表 2 12 4" xfId="53614"/>
    <cellStyle name="常规 2 2 2 7 6 8 2" xfId="53615"/>
    <cellStyle name="后继超级链接 8 9 2" xfId="53616"/>
    <cellStyle name="差_123 2 7 12" xfId="53617"/>
    <cellStyle name="常规 2 2 12 11 2" xfId="53618"/>
    <cellStyle name="常规 12 2 6 10" xfId="53619"/>
    <cellStyle name="常规 2 2 2 4 5 5 2" xfId="53620"/>
    <cellStyle name="常规 2 2 2 6 9 13 2" xfId="53621"/>
    <cellStyle name="商品名称 3 2" xfId="53622"/>
    <cellStyle name="差_2014年元-12月收支 3 10" xfId="53623"/>
    <cellStyle name="好_元-3月开发区税收收入完成情况表 9 4" xfId="53624"/>
    <cellStyle name="Input [yellow] 6 2" xfId="53625"/>
    <cellStyle name="常规 10 7 14 2" xfId="53626"/>
    <cellStyle name="好_2013年财政收支表（2月8日） 2 6 6 2" xfId="53627"/>
    <cellStyle name="Currency [0] 2 2 2" xfId="53628"/>
    <cellStyle name="Accent3 - 60% 7 6" xfId="53629"/>
    <cellStyle name="好_Book1_1 2 8" xfId="53630"/>
    <cellStyle name="好_咸宁市直2013年政府基建支出预算表（一上) 9 7" xfId="53631"/>
    <cellStyle name="常规 9 2 24 2" xfId="53632"/>
    <cellStyle name="常规 9 2 19 2" xfId="53633"/>
    <cellStyle name="Accent6 - 60% 11 8" xfId="53634"/>
    <cellStyle name="好_2015年元-12月收支 2 8 8 2" xfId="53635"/>
    <cellStyle name="Accent2 - 60% 3 6" xfId="53636"/>
    <cellStyle name="差_元-3月开发区税收收入完成情况表 11 9 2" xfId="53637"/>
    <cellStyle name="小数 9 2 2" xfId="53638"/>
    <cellStyle name="表标题 12 13 4" xfId="53639"/>
    <cellStyle name="差_元-3月开发区税收收入完成情况表 4 14" xfId="53640"/>
    <cellStyle name="常规 2 6 12 4" xfId="53641"/>
    <cellStyle name="Accent4 - 40% 5 10 2" xfId="53642"/>
    <cellStyle name="好_2015年开发区收支预算表20150826定稿（加科技明细）结算后调整 2 2 6" xfId="53643"/>
    <cellStyle name="Accent6 2 2" xfId="53644"/>
    <cellStyle name="好_财政优惠政策计算表20140527 2 8 9 2" xfId="53645"/>
    <cellStyle name="后继超级链接 2 9" xfId="53646"/>
    <cellStyle name="好_2014年元-12月收支 12 2" xfId="53647"/>
    <cellStyle name="常规 2 2 2 9 6 8 2" xfId="53648"/>
    <cellStyle name="差_2012年调整预算 9 7" xfId="53649"/>
    <cellStyle name="差_财政优惠政策计算表20140527 2 10 2 2" xfId="53650"/>
    <cellStyle name="常规 8 2 12 11 2" xfId="53651"/>
    <cellStyle name="差_2015年元-12月收支 5 9" xfId="53652"/>
    <cellStyle name="好_2012-2013年结算140424李爱民 3 12" xfId="53653"/>
    <cellStyle name="Entered 2 6 2 2" xfId="53654"/>
    <cellStyle name="Accent3 - 20% 5 2 6" xfId="53655"/>
    <cellStyle name="常规 2 2 2 4 11 10" xfId="53656"/>
    <cellStyle name="Comma  - Style2 3 7" xfId="53657"/>
    <cellStyle name="常规 4 2 10 13 2" xfId="53658"/>
    <cellStyle name="差_2014年元-12月收支 10 12" xfId="53659"/>
    <cellStyle name="常规 2 2 8 2 2 7 2" xfId="53660"/>
    <cellStyle name="Comma  - Style1 13 2" xfId="53661"/>
    <cellStyle name="Header2 5 6 2" xfId="53662"/>
    <cellStyle name="Accent5 8 2 7 2" xfId="53663"/>
    <cellStyle name="好_2015年开发区收支预算表20150826定稿（加科技明细）结算后调整 2 6 4" xfId="53664"/>
    <cellStyle name="差_2012-2013年结算140424李爱民 2 7 4 2" xfId="53665"/>
    <cellStyle name="常规 12 2 9 6 2" xfId="53666"/>
    <cellStyle name="常规 2 10 10 10 2" xfId="53667"/>
    <cellStyle name="常规 9 2 10 12" xfId="53668"/>
    <cellStyle name="常规 18 2 2 2" xfId="53669"/>
    <cellStyle name="Comma  - Style2 2 6 2 2" xfId="53670"/>
    <cellStyle name="Accent5 - 40% 5 11 2" xfId="53671"/>
    <cellStyle name="好_元-3月开发区税收收入完成情况表 12 14 2" xfId="53672"/>
    <cellStyle name="Comma  - Style4 8 8 3" xfId="53673"/>
    <cellStyle name="Currency [0] 11 2" xfId="53674"/>
    <cellStyle name="货币 2 3 8 2" xfId="53675"/>
    <cellStyle name="Accent6 - 20% 4 10" xfId="53676"/>
    <cellStyle name="常规 18 10 14" xfId="53677"/>
    <cellStyle name="Accent3 - 20% 2 11" xfId="53678"/>
    <cellStyle name="Comma  - Style3 5 2 3" xfId="53679"/>
    <cellStyle name="Comma  - Style3 2 5 3" xfId="53680"/>
    <cellStyle name="好_Book1_1 9 12 2" xfId="53681"/>
    <cellStyle name="Comma  - Style1 9 5" xfId="53682"/>
    <cellStyle name="差_咸宁市直2013年政府基建支出预算表（一上) 3 3" xfId="53683"/>
    <cellStyle name="Comma  - Style3 12 9 3" xfId="53684"/>
    <cellStyle name="常规 2 2 2 2 2 8" xfId="53685"/>
    <cellStyle name="好_2015年元-12月收支 2 3 6 2" xfId="53686"/>
    <cellStyle name="未定义 2 3 3 2" xfId="53687"/>
    <cellStyle name="好_咸宁市直2013年政府基建支出预算表（一上) 8" xfId="53688"/>
    <cellStyle name="常规 2 2 2 5 11 12 2" xfId="53689"/>
    <cellStyle name="常规 9 2 6 4 2" xfId="53690"/>
    <cellStyle name="Accent6 - 20% 11 2 3 3" xfId="53691"/>
    <cellStyle name="常规 5 8 10" xfId="53692"/>
    <cellStyle name="好_2015年开发区收支预算表20150301 8 2 2" xfId="53693"/>
    <cellStyle name="Accent1 - 60% 10 10" xfId="53694"/>
    <cellStyle name="差_元-3月开发区税收收入完成情况表 2 9 8" xfId="53695"/>
    <cellStyle name="强调 2 7 5 2" xfId="53696"/>
    <cellStyle name="Accent2 - 40% 23" xfId="53697"/>
    <cellStyle name="Accent2 - 40% 18" xfId="53698"/>
    <cellStyle name="SHADEDSTORES 4 15" xfId="53699"/>
    <cellStyle name="Comma  - Style4 6 7 2 2" xfId="53700"/>
    <cellStyle name="常规 18 9 3 2" xfId="53701"/>
    <cellStyle name="差_2015年元-12月收支 2 2 14" xfId="53702"/>
    <cellStyle name="好_123 5 2" xfId="53703"/>
    <cellStyle name="Accent5 5 14" xfId="53704"/>
    <cellStyle name="regstoresfromspecstores 4 2" xfId="53705"/>
    <cellStyle name="好_2014年元-12月收支 3 13 2" xfId="53706"/>
    <cellStyle name="差_2014年元-12月收支 5 5" xfId="53707"/>
    <cellStyle name="PSChar 2 4" xfId="53708"/>
    <cellStyle name="差_2015年开发区收支预算表20150301 12 5 2" xfId="53709"/>
    <cellStyle name="常规 10 3 6 8 2" xfId="53710"/>
    <cellStyle name="Comma  - Style1 5 4 3" xfId="53711"/>
    <cellStyle name="常规 27 7 2" xfId="53712"/>
    <cellStyle name="输出 2 4 2" xfId="53713"/>
    <cellStyle name="常规 2 5 2 3 2" xfId="53714"/>
    <cellStyle name="Accent6 - 20% 9 2 7" xfId="53715"/>
    <cellStyle name="差_2014年元-12月收支 2 10 4" xfId="53716"/>
    <cellStyle name="Accent5 - 40% 12 3 2" xfId="53717"/>
    <cellStyle name="好_财政优惠政策计算表20140527 2 8 7 2" xfId="53718"/>
    <cellStyle name="好_财政优惠政策计算表20140527 2 2 9 2" xfId="53719"/>
    <cellStyle name="好_2013年财政收支表（2月8日） 2 5 5" xfId="53720"/>
    <cellStyle name="常规 7 2 8 9" xfId="53721"/>
    <cellStyle name="好_元-3月开发区税收收入完成情况表 10 5" xfId="53722"/>
    <cellStyle name="超级链接 7 4 2" xfId="53723"/>
    <cellStyle name="好_2012年调整预算 8 3 2" xfId="53724"/>
    <cellStyle name="Accent5 - 60% 11 7" xfId="53725"/>
    <cellStyle name="好_123 7 8" xfId="53726"/>
    <cellStyle name="差_Book1_1 11 4" xfId="53727"/>
    <cellStyle name="常规 11 2 8 10" xfId="53728"/>
    <cellStyle name="Entered 2" xfId="53729"/>
    <cellStyle name="常规 2 2 3 2 19" xfId="53730"/>
    <cellStyle name="Comma  - Style3 9 4 3" xfId="53731"/>
    <cellStyle name="Comma  - Style3 9 5 2" xfId="53732"/>
    <cellStyle name="好_Book1_1 4 4" xfId="53733"/>
    <cellStyle name="Accent4 - 20% 11 2 5 2" xfId="53734"/>
    <cellStyle name="Accent6 - 20% 4 8 3" xfId="53735"/>
    <cellStyle name="货币 2 9 12 2" xfId="53736"/>
    <cellStyle name="常规 2 8 7 12" xfId="53737"/>
    <cellStyle name="Comma  - Style3 9 2" xfId="53738"/>
    <cellStyle name="Accent3 - 40% 3 6" xfId="53739"/>
    <cellStyle name="常规 11 2 5 14" xfId="53740"/>
    <cellStyle name="Comma  - Style7 7 8 3" xfId="53741"/>
    <cellStyle name="Comma  - Style2 5 5 2 2" xfId="53742"/>
    <cellStyle name="标题 2 7" xfId="53743"/>
    <cellStyle name="数字 4 15" xfId="53744"/>
    <cellStyle name="差_2014年元-12月收支 2 4 12 2" xfId="53745"/>
    <cellStyle name="好_2015年元-12月收支 13 14" xfId="53746"/>
    <cellStyle name="差_Book1_1 11 4 2" xfId="53747"/>
    <cellStyle name="好_2015年开发区收支预算表20150826定稿（加科技明细）结算后调整 7 2" xfId="53748"/>
    <cellStyle name="Comma  - Style7 9 7 2" xfId="53749"/>
    <cellStyle name="Accent1 - 60% 11 5" xfId="53750"/>
    <cellStyle name="Comma  - Style5 10 7 2" xfId="53751"/>
    <cellStyle name="常规 5 2 2 7 9 2" xfId="53752"/>
    <cellStyle name="常规 2 2 9 2 8 2" xfId="53753"/>
    <cellStyle name="数字 4" xfId="53754"/>
    <cellStyle name="常规 10 2 6 9 2" xfId="53755"/>
    <cellStyle name="差_2012-2013年结算140424李爱民 2 3 13 2" xfId="53756"/>
    <cellStyle name="差_（定稿）2013年开发区区域内税收汇总03版 2 12 13 2" xfId="53757"/>
    <cellStyle name="常规 2 6 9 6 2" xfId="53758"/>
    <cellStyle name="好_2015年开发区收支预算表20150301 2 3 3" xfId="53759"/>
    <cellStyle name="Accent2 - 60% 4 13" xfId="53760"/>
    <cellStyle name="Accent5 - 60% 9 2 6" xfId="53761"/>
    <cellStyle name="Comma  - Style8 14 2" xfId="53762"/>
    <cellStyle name="差_2012年调整预算 13 5 2" xfId="53763"/>
    <cellStyle name="差_元-3月开发区税收收入完成情况表 2 9 3 2" xfId="53764"/>
    <cellStyle name="好_财政优惠政策计算表20140527 8 12 2" xfId="53765"/>
    <cellStyle name="后继超链接 19 2" xfId="53766"/>
    <cellStyle name="后继超链接 24 2" xfId="53767"/>
    <cellStyle name="常规 5 7 3" xfId="53768"/>
    <cellStyle name="Accent6 - 20% 7 12" xfId="53769"/>
    <cellStyle name="Accent6 - 40% 4 8 2 2" xfId="53770"/>
    <cellStyle name="差_2014年元-12月收支 12 3" xfId="53771"/>
    <cellStyle name="常规 7 9 3 2" xfId="53772"/>
    <cellStyle name="常规 2 2 4 2 9 4 2" xfId="53773"/>
    <cellStyle name="常规 2 2 2 6 4 10 2" xfId="53774"/>
    <cellStyle name="常规 2 2 2 4 2 12 2" xfId="53775"/>
    <cellStyle name="差_咸宁市直2013年政府基建支出预算表（一上) 2 3 13 2" xfId="53776"/>
    <cellStyle name="Prefilled 2 5 4" xfId="53777"/>
    <cellStyle name="Comma  - Style5 11 2 2 2" xfId="53778"/>
    <cellStyle name="Accent3 - 20% 6 12" xfId="53779"/>
    <cellStyle name="常规 2 4 2 4" xfId="53780"/>
    <cellStyle name="强调 1 3 7 2" xfId="53781"/>
    <cellStyle name="Comma  - Style7 2 11 3" xfId="53782"/>
    <cellStyle name="Accent6 - 40% 3 7 3" xfId="53783"/>
    <cellStyle name="Accent2 - 60% 3" xfId="53784"/>
    <cellStyle name="Accent4 - 20% 19" xfId="53785"/>
    <cellStyle name="Accent4 - 20% 24" xfId="53786"/>
    <cellStyle name="常规 18 6 13 2" xfId="53787"/>
    <cellStyle name="差_2013年财政收支表（2月8日） 8 14" xfId="53788"/>
    <cellStyle name="常规 2 2 7 2 9 10 2" xfId="53789"/>
    <cellStyle name="Accent5 - 60% 6 12 2 2" xfId="53790"/>
    <cellStyle name="差_2014年元-12月收支 2 12 11" xfId="53791"/>
    <cellStyle name="常规 2 2 2 6 10 14" xfId="53792"/>
    <cellStyle name="Comma  - Style2 7 3" xfId="53793"/>
    <cellStyle name="好_元-3月开发区税收收入完成情况表 5 3" xfId="53794"/>
    <cellStyle name="常规 14 2 8 9" xfId="53795"/>
    <cellStyle name="好_财政优惠政策计算表20140527 10 7" xfId="53796"/>
    <cellStyle name="t 2 9 2" xfId="53797"/>
    <cellStyle name="差_Book1 3 6 2" xfId="53798"/>
    <cellStyle name="差_2015年开发区收支预算表20150826定稿（加科技明细）结算后调整 2 13" xfId="53799"/>
    <cellStyle name="Accent1 - 20% 4 4" xfId="53800"/>
    <cellStyle name="常规 9 2 2 13 2" xfId="53801"/>
    <cellStyle name="好_咸宁市直2013年政府基建支出预算表（一上) 11 9" xfId="53802"/>
    <cellStyle name="强调 2 10 5" xfId="53803"/>
    <cellStyle name="常规 7 12 2" xfId="53804"/>
    <cellStyle name="Percent [2] 2 6" xfId="53805"/>
    <cellStyle name="差_2012-2013年结算140424李爱民 2 3 10" xfId="53806"/>
    <cellStyle name="表标题 9 14 2" xfId="53807"/>
    <cellStyle name="Accent2 - 20% 2 6" xfId="53808"/>
    <cellStyle name="Accent4 - 20% 3 14" xfId="53809"/>
    <cellStyle name="常规 10 12 6 2" xfId="53810"/>
    <cellStyle name="Accent5 - 20% 5 2 2" xfId="53811"/>
    <cellStyle name="好_2015年元-12月收支 4 13" xfId="53812"/>
    <cellStyle name="好_咸宁市直2013年政府基建支出预算表（一上) 2 10 9" xfId="53813"/>
    <cellStyle name="常规 9 2 4 2" xfId="53814"/>
    <cellStyle name="Comma  - Style4 4 4" xfId="53815"/>
    <cellStyle name="常规 2 2 2 4 10 2 2" xfId="53816"/>
    <cellStyle name="Comma  - Style2 12 4 2" xfId="53817"/>
    <cellStyle name="PSDate 6 3" xfId="53818"/>
    <cellStyle name="差_2012年调整预算 2 2 4 2" xfId="53819"/>
    <cellStyle name="常规 4 2 5 12 2" xfId="53820"/>
    <cellStyle name="Accent6 - 60% 11 2 3 2 2" xfId="53821"/>
    <cellStyle name="Comma  - Style4 11 6 3" xfId="53822"/>
    <cellStyle name="常规 2 2 6 2 5 12 2" xfId="53823"/>
    <cellStyle name="差_2015年元-12月收支 12 10" xfId="53824"/>
    <cellStyle name="好_（定稿）2013年开发区区域内税收汇总03版 19 2" xfId="53825"/>
    <cellStyle name="常规 2 2 5 2 7 13" xfId="53826"/>
    <cellStyle name="后继超级链接 11 11" xfId="53827"/>
    <cellStyle name="差_Book1_1 2 2 9 2" xfId="53828"/>
    <cellStyle name="Comma  - Style6 2 9 2" xfId="53829"/>
    <cellStyle name="Accent6 - 40% 9 13 2" xfId="53830"/>
    <cellStyle name="Comma  - Style8 2 7" xfId="53831"/>
    <cellStyle name="HEADINGS 2 2" xfId="53832"/>
    <cellStyle name="Accent2 - 40% 10 11 2" xfId="53833"/>
    <cellStyle name="常规 13 4 5" xfId="53834"/>
    <cellStyle name="Accent6 - 60% 9 7 2 2" xfId="53835"/>
    <cellStyle name="好_2015年开发区收支预算表20150826定稿（加科技明细）结算后调整 13 13" xfId="53836"/>
    <cellStyle name="常规 11 2 4 10" xfId="53837"/>
    <cellStyle name="标题 1 2 6 2" xfId="53838"/>
    <cellStyle name="好_（定稿）2013年开发区区域内税收汇总03版 2 3 9 2" xfId="53839"/>
    <cellStyle name="小数 3 4 2" xfId="53840"/>
    <cellStyle name="常规 8 18 2" xfId="53841"/>
    <cellStyle name="常规 8 23 2" xfId="53842"/>
    <cellStyle name="差_2012年调整预算 3" xfId="53843"/>
    <cellStyle name="常规 10 2 20" xfId="53844"/>
    <cellStyle name="常规 10 2 15" xfId="53845"/>
    <cellStyle name="好_2013年财政收支表（2月8日） 6 2" xfId="53846"/>
    <cellStyle name="差_财政优惠政策计算表20140527 10 8 2" xfId="53847"/>
    <cellStyle name="差_2013年财政收支表（2月8日） 2 6 14 2" xfId="53848"/>
    <cellStyle name="Accent4 - 40% 6 3" xfId="53849"/>
    <cellStyle name="Accent6 - 20% 8 5 3" xfId="53850"/>
    <cellStyle name="差_2014年元-12月收支 2 6 8 2" xfId="53851"/>
    <cellStyle name="好_123 2 6 12 2" xfId="53852"/>
    <cellStyle name="好_2012-2013年结算140424李爱民 3 9" xfId="53853"/>
    <cellStyle name="警告文本 7" xfId="53854"/>
    <cellStyle name="Comma  - Style2 12 9" xfId="53855"/>
    <cellStyle name="强调 1 7 8 2" xfId="53856"/>
    <cellStyle name="常规 2 8 3 4" xfId="53857"/>
    <cellStyle name="差_2014年元-12月收支 2 9 4 2" xfId="53858"/>
    <cellStyle name="常规 2 8 3 14" xfId="53859"/>
    <cellStyle name="Accent5 - 20% 5 2" xfId="53860"/>
    <cellStyle name="Currency [0]" xfId="53861"/>
    <cellStyle name="后继超级链接 3 11" xfId="53862"/>
    <cellStyle name="差_Book1_1 16" xfId="53863"/>
    <cellStyle name="差_Book1_1 21" xfId="53864"/>
    <cellStyle name="差_（定稿）2013年开发区区域内税收汇总03版 2 7 10 2" xfId="53865"/>
    <cellStyle name="数字 11 7 2" xfId="53866"/>
    <cellStyle name="Comma  - Style2 4 13 2 2" xfId="53867"/>
    <cellStyle name="差_2015年元-12月收支 6 11" xfId="53868"/>
    <cellStyle name="好_2012年调整预算 2 4 5 2" xfId="53869"/>
    <cellStyle name="好_2013年财政收支表（2月8日） 5 7" xfId="53870"/>
    <cellStyle name="差_咸宁市直2013年政府基建支出预算表（一上) 5 7 2" xfId="53871"/>
    <cellStyle name="常规 2 2 13 4 2" xfId="53872"/>
    <cellStyle name="常规 7 3 13" xfId="53873"/>
    <cellStyle name="常规 2 2 9 2 8 12" xfId="53874"/>
    <cellStyle name="差_Book1 9 4" xfId="53875"/>
    <cellStyle name="差_咸宁市直2013年政府基建支出预算表（一上) 11 14 2" xfId="53876"/>
    <cellStyle name="常规 10 2 4 11 2" xfId="53877"/>
    <cellStyle name="Comma  - Style3 5 2" xfId="53878"/>
    <cellStyle name="好_123 2 7 12" xfId="53879"/>
    <cellStyle name="常规 2 5 7 4" xfId="53880"/>
    <cellStyle name="差_2015年开发区收支预算表20150826定稿（加科技明细）结算后调整 2 8 6 2" xfId="53881"/>
    <cellStyle name="常规 10 14 11 2" xfId="53882"/>
    <cellStyle name="好_123 8 10 2" xfId="53883"/>
    <cellStyle name="好_（定稿）2013年开发区区域内税收汇总03版 4" xfId="53884"/>
    <cellStyle name="数字 6 9 2" xfId="53885"/>
    <cellStyle name="差_元-3月开发区税收收入完成情况表 2 7 10 2" xfId="53886"/>
    <cellStyle name="好_2014年元-12月收支 2 11 11" xfId="53887"/>
    <cellStyle name="差_财政优惠政策计算表20140527 2 6 8 2" xfId="53888"/>
    <cellStyle name="Comma  - Style3 5 7" xfId="53889"/>
    <cellStyle name="Comma  - Style6 7 7 3" xfId="53890"/>
    <cellStyle name="常规 2 4 5 14" xfId="53891"/>
    <cellStyle name="Accent6 6 10 2" xfId="53892"/>
    <cellStyle name="强调 1 6" xfId="53893"/>
    <cellStyle name="差_Book1 12 10" xfId="53894"/>
    <cellStyle name="常规 14 2 4 8 2" xfId="53895"/>
    <cellStyle name="常规 27 12 2" xfId="53896"/>
    <cellStyle name="好_元-3月开发区税收收入完成情况表 2 3 7" xfId="53897"/>
    <cellStyle name="好_咸宁市直2013年政府基建支出预算表（一上) 8 9" xfId="53898"/>
    <cellStyle name="差_2013年财政收支表（2月8日） 12" xfId="53899"/>
    <cellStyle name="差_2015年开发区收支预算表20150826定稿（加科技明细）结算后调整 12 4 2" xfId="53900"/>
    <cellStyle name="强调 1 11 2 2" xfId="53901"/>
    <cellStyle name="好_Book1 12 13 2" xfId="53902"/>
    <cellStyle name="Accent5 19" xfId="53903"/>
    <cellStyle name="差_2015年开发区收支预算表20150301 8 6" xfId="53904"/>
    <cellStyle name="常规 14 2 4 12 2" xfId="53905"/>
    <cellStyle name="好_2014年元-12月收支 2 6 5 2" xfId="53906"/>
    <cellStyle name="差_2015年元-12月收支 10 12 2" xfId="53907"/>
    <cellStyle name="差_财政优惠政策计算表20140527 2 3" xfId="53908"/>
    <cellStyle name="Accent1 - 60% 8 2 4" xfId="53909"/>
    <cellStyle name="超级链接 13 2" xfId="53910"/>
    <cellStyle name="差_元-3月开发区税收收入完成情况表 2 12 11 2" xfId="53911"/>
    <cellStyle name="Comma  - Style5 25" xfId="53912"/>
    <cellStyle name="常规 8 8 5" xfId="53913"/>
    <cellStyle name="Comma  - Style8 3 12 2 2" xfId="53914"/>
    <cellStyle name="Comma  - Style4 3" xfId="53915"/>
    <cellStyle name="Accent6 - 60% 10 2 2 2 2" xfId="53916"/>
    <cellStyle name="Accent3 - 20% 11 7 2" xfId="53917"/>
    <cellStyle name="常规 22 6" xfId="53918"/>
    <cellStyle name="常规 17 6" xfId="53919"/>
    <cellStyle name="常规 2 2 3 2" xfId="53920"/>
    <cellStyle name="Comma  - Style8 3 7 3" xfId="53921"/>
    <cellStyle name="Accent2 - 20% 21" xfId="53922"/>
    <cellStyle name="Accent2 - 20% 16" xfId="53923"/>
    <cellStyle name="好_财政优惠政策计算表20140527 8 13" xfId="53924"/>
    <cellStyle name="常规 14 2 8 11 2" xfId="53925"/>
    <cellStyle name="小数 2 9" xfId="53926"/>
    <cellStyle name="Accent6 9 15" xfId="53927"/>
    <cellStyle name="好_2015年元-12月收支 2 3 7 2" xfId="53928"/>
    <cellStyle name="未定义 2 3 4 2" xfId="53929"/>
    <cellStyle name="SHADEDSTORES 7 6 2" xfId="53930"/>
    <cellStyle name="常规 2 7 7 5" xfId="53931"/>
    <cellStyle name="Accent1 - 60% 6 8" xfId="53932"/>
    <cellStyle name="常规 5 7 11 2" xfId="53933"/>
    <cellStyle name="60% - 强调文字颜色 6 2 4" xfId="53934"/>
    <cellStyle name="Accent5 - 40% 7 2 2" xfId="53935"/>
    <cellStyle name="常规 2 3 10 9 2" xfId="53936"/>
    <cellStyle name="Accent3 7 3" xfId="53937"/>
    <cellStyle name="Comma  - Style4 9 7" xfId="53938"/>
    <cellStyle name="常规 8 11 7" xfId="53939"/>
    <cellStyle name="Comma  - Style5 7 2 2" xfId="53940"/>
    <cellStyle name="好_2015年元-12月收支 5 5 2" xfId="53941"/>
    <cellStyle name="常规 2 2 2 4 6 3 2" xfId="53942"/>
    <cellStyle name="差_2015年开发区收支预算表20150301 2 9 8 2" xfId="53943"/>
    <cellStyle name="Accent6 10 2 3" xfId="53944"/>
    <cellStyle name="差_（定稿）2013年开发区区域内税收汇总03版 3 14" xfId="53945"/>
    <cellStyle name="差_2013年财政收支表（2月8日） 2 12 5" xfId="53946"/>
    <cellStyle name="Accent2 - 40% 11 12 2" xfId="53947"/>
    <cellStyle name="常规 10 11" xfId="53948"/>
    <cellStyle name="Accent4 - 40% 2 2 5 2" xfId="53949"/>
    <cellStyle name="常规 6 2 2 12" xfId="53950"/>
    <cellStyle name="常规 10 3 8 2 2" xfId="53951"/>
    <cellStyle name="差_2015年开发区收支预算表20150301 6 9" xfId="53952"/>
    <cellStyle name="_Book1_4 11 2" xfId="53953"/>
    <cellStyle name="强调 2 5 5" xfId="53954"/>
    <cellStyle name="常规 14 2 8 11" xfId="53955"/>
    <cellStyle name="常规 3 10 13 2" xfId="53956"/>
    <cellStyle name="常规 4 3 9 13 2" xfId="53957"/>
    <cellStyle name="Accent3 - 60% 10 13" xfId="53958"/>
    <cellStyle name="常规 10 14 7 2" xfId="53959"/>
    <cellStyle name="常规 2 6 2 5" xfId="53960"/>
    <cellStyle name="Comma  - Style7 5 2 2 2" xfId="53961"/>
    <cellStyle name="常规 2 10 3 12" xfId="53962"/>
    <cellStyle name="Accent6 - 20% 9 9 2" xfId="53963"/>
    <cellStyle name="好_2013年财政收支表（2月8日） 2 4 6 2" xfId="53964"/>
    <cellStyle name="Comma  - Style8 10 9 3" xfId="53965"/>
    <cellStyle name="Comma  - Style3 3 2" xfId="53966"/>
    <cellStyle name="好_2013年财政收支表（2月8日） 13 8 2" xfId="53967"/>
    <cellStyle name="常规 2 2 2 6 11 4 2" xfId="53968"/>
    <cellStyle name="好_2015年元-12月收支 2 12 7" xfId="53969"/>
    <cellStyle name="好_（定稿）2013年开发区区域内税收汇总03版 2 7 4" xfId="53970"/>
    <cellStyle name="SHADEDSTORES 7 7 2" xfId="53971"/>
    <cellStyle name="常规 2 7 8 5" xfId="53972"/>
    <cellStyle name="差_元-3月开发区税收收入完成情况表 4 14 2" xfId="53973"/>
    <cellStyle name="Accent1 - 40% 15 2" xfId="53974"/>
    <cellStyle name="Accent1 - 40% 20 2" xfId="53975"/>
    <cellStyle name="差_2015年开发区收支预算表20150826定稿（加科技明细）结算后调整 2 12 11" xfId="53976"/>
    <cellStyle name="差_财政优惠政策计算表20140527 3 4 2" xfId="53977"/>
    <cellStyle name="Accent5 - 40% 6 9 2" xfId="53978"/>
    <cellStyle name="Prefilled 9" xfId="53979"/>
    <cellStyle name="差_2015年开发区收支预算表20150826定稿（加科技明细）结算后调整 4 5 2" xfId="53980"/>
    <cellStyle name="常规 4 3 4 4" xfId="53981"/>
    <cellStyle name="差_Book1_1 2 8 4" xfId="53982"/>
    <cellStyle name="强调 3 2 9 2" xfId="53983"/>
    <cellStyle name="Comma  - Style5 8 11 2 2" xfId="53984"/>
    <cellStyle name="好_2015年元-12月收支 2 12 3" xfId="53985"/>
    <cellStyle name="常规 2 7 6 7" xfId="53986"/>
    <cellStyle name="Comma  - Style6 3 4 2 2" xfId="53987"/>
    <cellStyle name="SHADEDSTORES 7 5 4" xfId="53988"/>
    <cellStyle name="常规 17 11 11" xfId="53989"/>
    <cellStyle name="Accent2 - 60% 2 9" xfId="53990"/>
    <cellStyle name="差_2012年调整预算 3 5 2" xfId="53991"/>
    <cellStyle name="货币 2 11 10 2" xfId="53992"/>
    <cellStyle name="Accent2 - 40% 8 6" xfId="53993"/>
    <cellStyle name="常规 4 2 9 3" xfId="53994"/>
    <cellStyle name="差_123 7 9" xfId="53995"/>
    <cellStyle name="常规 3 9 8 2" xfId="53996"/>
    <cellStyle name="Comma  - Style6 7 15" xfId="53997"/>
    <cellStyle name="差_咸宁市直2013年政府基建支出预算表（一上) 14 2" xfId="53998"/>
    <cellStyle name="Accent2 - 20% 7 10 2" xfId="53999"/>
    <cellStyle name="常规 2 2 9" xfId="54000"/>
    <cellStyle name="常规 2 8 2 2" xfId="54001"/>
    <cellStyle name="Comma  - Style8 9 6 3" xfId="54002"/>
    <cellStyle name="常规 2 2 7 2 5 6" xfId="54003"/>
    <cellStyle name="Accent2 - 40% 6 5 2" xfId="54004"/>
    <cellStyle name="常规 4 2 7 2 2" xfId="54005"/>
    <cellStyle name="差_123 5 8 2" xfId="54006"/>
    <cellStyle name="Accent6 10 12 2" xfId="54007"/>
    <cellStyle name="数字 11 13" xfId="54008"/>
    <cellStyle name="Comma  - Style6 7 7" xfId="54009"/>
    <cellStyle name="PSDec 2 5 2" xfId="54010"/>
    <cellStyle name="差_Book1 10 15" xfId="54011"/>
    <cellStyle name="常规 18 20 2" xfId="54012"/>
    <cellStyle name="常规 18 15 2" xfId="54013"/>
    <cellStyle name="Accent6 - 60% 5 2 6 2" xfId="54014"/>
    <cellStyle name="好_2013年财政收支表（2月8日） 2 7 3 2" xfId="54015"/>
    <cellStyle name="强调 1 7 10" xfId="54016"/>
    <cellStyle name="常规 2 2 2 5 4 12" xfId="54017"/>
    <cellStyle name="Accent5 6 13" xfId="54018"/>
    <cellStyle name="常规 2 2 2 9 14" xfId="54019"/>
    <cellStyle name="常规 2 8 9 4" xfId="54020"/>
    <cellStyle name="Accent4 2 12" xfId="54021"/>
    <cellStyle name="差_2014年元-12月收支 2 7 3 2" xfId="54022"/>
    <cellStyle name="好_2015年开发区收支预算表20150301 12 2" xfId="54023"/>
    <cellStyle name="Accent5 10 5 2 2" xfId="54024"/>
    <cellStyle name="Accent1 - 20% 13 2" xfId="54025"/>
    <cellStyle name="常规 2 7 11 10 2" xfId="54026"/>
    <cellStyle name="好_2012年调整预算 2 9 14" xfId="54027"/>
    <cellStyle name="强调 2 22 2" xfId="54028"/>
    <cellStyle name="强调 2 17 2" xfId="54029"/>
    <cellStyle name="常规 5 2 2 4 8" xfId="54030"/>
    <cellStyle name="强调 2 6 12 2" xfId="54031"/>
    <cellStyle name="Accent6 5" xfId="54032"/>
    <cellStyle name="常规 2 2 9 2 13 2" xfId="54033"/>
    <cellStyle name="好_Book1_1 6 2 2" xfId="54034"/>
    <cellStyle name="常规 2 2 4 2 6 11" xfId="54035"/>
    <cellStyle name="常规 3 3 3 3" xfId="54036"/>
    <cellStyle name="表标题 22 4" xfId="54037"/>
    <cellStyle name="表标题 17 4" xfId="54038"/>
    <cellStyle name="常规 2 2 6 2 8 13 2" xfId="54039"/>
    <cellStyle name="常规 2 10 11 13" xfId="54040"/>
    <cellStyle name="常规 6 3 2" xfId="54041"/>
    <cellStyle name="部门 2 2" xfId="54042"/>
    <cellStyle name="好_2013年财政收支表（2月8日） 2 3 7 2" xfId="54043"/>
    <cellStyle name="Comma  - Style6 2 14" xfId="54044"/>
    <cellStyle name="差_财政优惠政策计算表20140527 8 14" xfId="54045"/>
    <cellStyle name="常规 2 2 2 3 9 5" xfId="54046"/>
    <cellStyle name="常规 10 2 4 8 2" xfId="54047"/>
    <cellStyle name="常规 2 2 2 10 2 7 2" xfId="54048"/>
    <cellStyle name="Accent4 - 40% 12 6 2" xfId="54049"/>
    <cellStyle name="好_2012年调整预算 7 8" xfId="54050"/>
    <cellStyle name="常规 10 10 4 2" xfId="54051"/>
    <cellStyle name="小数 11 2" xfId="54052"/>
    <cellStyle name="好_元-3月开发区税收收入完成情况表 2 3 8" xfId="54053"/>
    <cellStyle name="Comma  - Style3 7 10" xfId="54054"/>
    <cellStyle name="差_（定稿）2013年开发区区域内税收汇总03版 2 3 7" xfId="54055"/>
    <cellStyle name="常规 5 2 2 13 2" xfId="54056"/>
    <cellStyle name="好_（定稿）2013年开发区区域内税收汇总03版 5 14" xfId="54057"/>
    <cellStyle name="Comma  - Style2 12 4" xfId="54058"/>
    <cellStyle name="好_（定稿）2013年开发区区域内税收汇总03版 2 7 2 2" xfId="54059"/>
    <cellStyle name="强调 2 3 10 2" xfId="54060"/>
    <cellStyle name="Accent6 - 20% 4 2 5 2" xfId="54061"/>
    <cellStyle name="好_2015年元-12月收支 10 7 2" xfId="54062"/>
    <cellStyle name="差_2015年开发区收支预算表20150301 2 9 13" xfId="54063"/>
    <cellStyle name="Accent5 - 20% 8 3 2" xfId="54064"/>
    <cellStyle name="Accent6 - 20% 7 6 2" xfId="54065"/>
    <cellStyle name="好_2013年财政收支表（2月8日） 2 2 3 2" xfId="54066"/>
    <cellStyle name="常规 18 4 7" xfId="54067"/>
    <cellStyle name="差_元-3月开发区税收收入完成情况表 2 6 5" xfId="54068"/>
    <cellStyle name="差_2012-2013年结算140424李爱民 2 6 14" xfId="54069"/>
    <cellStyle name="常规 3 10 8" xfId="54070"/>
    <cellStyle name="常规 2 2 2 9 5 8 2" xfId="54071"/>
    <cellStyle name="好_123 10 12" xfId="54072"/>
    <cellStyle name="差_咸宁市直2013年政府基建支出预算表（一上) 2 11 3" xfId="54073"/>
    <cellStyle name="差_咸宁市直2013年政府基建支出预算表（一上) 2 7 6 2" xfId="54074"/>
    <cellStyle name="Accent3 7 10" xfId="54075"/>
    <cellStyle name="Comma  - Style5 2 5 2 2" xfId="54076"/>
    <cellStyle name="差_2012年调整预算 2 12" xfId="54077"/>
    <cellStyle name="常规 2 2 6 2 2 8" xfId="54078"/>
    <cellStyle name="常规 2 2 2 3 4" xfId="54079"/>
    <cellStyle name="常规 2 7 12" xfId="54080"/>
    <cellStyle name="好_2015年开发区收支预算表20150301 2 4 2 2" xfId="54081"/>
    <cellStyle name="Comma  - Style6 11 9" xfId="54082"/>
    <cellStyle name="差_Book1_1 2 11 9" xfId="54083"/>
    <cellStyle name="好_2014年元-12月收支 2 8 12 2" xfId="54084"/>
    <cellStyle name="Accent5 - 60% 6 2 5 2" xfId="54085"/>
    <cellStyle name="Accent3 - 20% 10 2" xfId="54086"/>
    <cellStyle name="差_2014年元-12月收支 9" xfId="54087"/>
    <cellStyle name="常规 2 10 4 2 2" xfId="54088"/>
    <cellStyle name="差_2014年元-12月收支 2 7 14 2" xfId="54089"/>
    <cellStyle name="常规 2 3 4 4" xfId="54090"/>
    <cellStyle name="常规 2 9 11 3 2" xfId="54091"/>
    <cellStyle name="强调 1 2 9 2" xfId="54092"/>
    <cellStyle name="差_2014年元-12月收支 11 4 2" xfId="54093"/>
    <cellStyle name="常规 2 2 2 8 4 9" xfId="54094"/>
    <cellStyle name="Ç¥ÁØ_ÀÎÀç°³¹ß¿ø" xfId="54095"/>
    <cellStyle name="Prefilled 4" xfId="54096"/>
    <cellStyle name="差_2015年开发区收支预算表20150301 5 10 2" xfId="54097"/>
    <cellStyle name="40% - 强调文字颜色 2 6" xfId="54098"/>
    <cellStyle name="常规 2 2 9 2 9 7 2" xfId="54099"/>
    <cellStyle name="好_财政优惠政策计算表20140527 7 9 2" xfId="54100"/>
    <cellStyle name="好_财政优惠政策计算表20140527 2 5 9 2" xfId="54101"/>
    <cellStyle name="表标题 2 15" xfId="54102"/>
    <cellStyle name="好_元-3月开发区税收收入完成情况表 2 3 3 2" xfId="54103"/>
    <cellStyle name="Comma  - Style1 6 13 3" xfId="54104"/>
    <cellStyle name="Accent2 - 40% 2 2 4" xfId="54105"/>
    <cellStyle name="Comma  - Style7 8 10 3" xfId="54106"/>
    <cellStyle name="好_咸宁市直2013年政府基建支出预算表（一上) 12 12" xfId="54107"/>
    <cellStyle name="货币 2 9" xfId="54108"/>
    <cellStyle name="常规 10 2 2 3" xfId="54109"/>
    <cellStyle name="Accent4 - 40% 5 11" xfId="54110"/>
    <cellStyle name="Accent6 3" xfId="54111"/>
    <cellStyle name="好_2015年元-12月收支 2 3 14 2" xfId="54112"/>
    <cellStyle name="好_123 8 14" xfId="54113"/>
    <cellStyle name="表标题 11 2 2 2" xfId="54114"/>
    <cellStyle name="常规 4 2 10 8 2" xfId="54115"/>
    <cellStyle name="PSSpacer 13 2" xfId="54116"/>
    <cellStyle name="差_2012-2013年结算140424李爱民 2 8 6 2" xfId="54117"/>
    <cellStyle name="PSSpacer 9 2 2" xfId="54118"/>
    <cellStyle name="Accent5 2 4 2" xfId="54119"/>
    <cellStyle name="常规 2 5 8 9 2" xfId="54120"/>
    <cellStyle name="常规 4 3 8 10" xfId="54121"/>
    <cellStyle name="常规 2 2 7 2 16" xfId="54122"/>
    <cellStyle name="常规 2 2 7 2 21" xfId="54123"/>
    <cellStyle name="Accent3 - 20% 7 3" xfId="54124"/>
    <cellStyle name="Accent5 - 40% 7 9" xfId="54125"/>
    <cellStyle name="常规 4 3 9 4" xfId="54126"/>
    <cellStyle name="Comma  - Style8 5 9 3" xfId="54127"/>
    <cellStyle name="强调 3 7 13" xfId="54128"/>
    <cellStyle name="好_2013年财政收支表（2月8日） 3 4 2" xfId="54129"/>
    <cellStyle name="6mal" xfId="54130"/>
    <cellStyle name="常规 4 3 6 2 2" xfId="54131"/>
    <cellStyle name="常规 6 7 10 2" xfId="54132"/>
    <cellStyle name="常规 2 10 9 10" xfId="54133"/>
    <cellStyle name="差_咸宁市直2013年政府基建支出预算表（一上) 10 7" xfId="54134"/>
    <cellStyle name="Accent5 - 20% 10 2" xfId="54135"/>
    <cellStyle name="常规 18 6 10 2" xfId="54136"/>
    <cellStyle name="常规 13 8 4" xfId="54137"/>
    <cellStyle name="常规 4 3 9" xfId="54138"/>
    <cellStyle name="差_2012-2013年结算140424李爱民 5 14" xfId="54139"/>
    <cellStyle name="差_元-3月开发区税收收入完成情况表 6 14" xfId="54140"/>
    <cellStyle name="Comma  - Style8 10 9" xfId="54141"/>
    <cellStyle name="常规 2 2 2 6 11 11" xfId="54142"/>
    <cellStyle name="Comma  - Style8 4 10 2 2" xfId="54143"/>
    <cellStyle name="好_2015年元-12月收支 2 4 2" xfId="54144"/>
    <cellStyle name="强调 1 11 11" xfId="54145"/>
    <cellStyle name="常规 2 20 13" xfId="54146"/>
    <cellStyle name="常规 2 15 13" xfId="54147"/>
    <cellStyle name="差_财政优惠政策计算表20140527 8 2 2" xfId="54148"/>
    <cellStyle name="好_2015年开发区收支预算表20150826定稿（加科技明细）结算后调整 3 12" xfId="54149"/>
    <cellStyle name="Accent4 12" xfId="54150"/>
    <cellStyle name="差_2013年财政收支表（2月8日） 6" xfId="54151"/>
    <cellStyle name="Accent5 - 40% 8 9" xfId="54152"/>
    <cellStyle name="好_Book1_1 13 12" xfId="54153"/>
    <cellStyle name="差_元-3月开发区税收收入完成情况表 2 20" xfId="54154"/>
    <cellStyle name="差_元-3月开发区税收收入完成情况表 2 15" xfId="54155"/>
    <cellStyle name="常规 2 2 2 9 3 3" xfId="54156"/>
    <cellStyle name="货币 2 7 11" xfId="54157"/>
    <cellStyle name="差_Book1_1 4 15" xfId="54158"/>
    <cellStyle name="Accent2 - 20% 12 7" xfId="54159"/>
    <cellStyle name="好_元-3月开发区税收收入完成情况表 26 2" xfId="54160"/>
    <cellStyle name="常规 2 2 2 4 8 4 2" xfId="54161"/>
    <cellStyle name="Accent1 - 40% 10 5 2" xfId="54162"/>
    <cellStyle name="Comma  - Style3 10 6 2 2" xfId="54163"/>
    <cellStyle name="差_2012-2013年结算140424李爱民 2 9 11" xfId="54164"/>
    <cellStyle name="差_元-3月开发区税收收入完成情况表 2 3 5 2" xfId="54165"/>
    <cellStyle name="常规 18 7 13 2" xfId="54166"/>
    <cellStyle name="好_2015年元-12月收支 7 5" xfId="54167"/>
    <cellStyle name="常规 10 10 12 2" xfId="54168"/>
    <cellStyle name="Comma  - Style5 9 2" xfId="54169"/>
    <cellStyle name="常规 5 3 2 5 5" xfId="54170"/>
    <cellStyle name="差_Book1_1 5 7" xfId="54171"/>
    <cellStyle name="Accent4 - 40% 7 2 7" xfId="54172"/>
    <cellStyle name="差_咸宁市直2013年政府基建支出预算表（一上) 2 3 6 2" xfId="54173"/>
    <cellStyle name="差_2014年元-12月收支 6 5 2" xfId="54174"/>
    <cellStyle name="常规 2 2 3 2 10 2" xfId="54175"/>
    <cellStyle name="常规 2 2 2 5 4 6" xfId="54176"/>
    <cellStyle name="差_123 6 3" xfId="54177"/>
    <cellStyle name="Accent4 6" xfId="54178"/>
    <cellStyle name="Accent1 - 20% 10 2 2" xfId="54179"/>
    <cellStyle name="Comma  - Style8 11 4 3" xfId="54180"/>
    <cellStyle name="未定义 2 6 4" xfId="54181"/>
    <cellStyle name="常规 4 4 3 10" xfId="54182"/>
    <cellStyle name="常规 12 2 17 2" xfId="54183"/>
    <cellStyle name="常规 12 2 22 2" xfId="54184"/>
    <cellStyle name="Accent4 - 40% 9 2 4" xfId="54185"/>
    <cellStyle name="常规 2 2 9 2 4" xfId="54186"/>
    <cellStyle name="常规 5 2 2 7 5" xfId="54187"/>
    <cellStyle name="常规 11 2 2 9" xfId="54188"/>
    <cellStyle name="差_元-3月开发区税收收入完成情况表 2 6 10 2" xfId="54189"/>
    <cellStyle name="Accent6 - 60% 3 5" xfId="54190"/>
    <cellStyle name="常规 4 4 7 11" xfId="54191"/>
    <cellStyle name="超级链接 10 7 2" xfId="54192"/>
    <cellStyle name="表标题 2 4 2" xfId="54193"/>
    <cellStyle name="常规 2 2 9 2 6 5" xfId="54194"/>
    <cellStyle name="差_2012年调整预算 5 9" xfId="54195"/>
    <cellStyle name="常规 3 3 22" xfId="54196"/>
    <cellStyle name="常规 3 3 17" xfId="54197"/>
    <cellStyle name="常规 2 6 11 11" xfId="54198"/>
    <cellStyle name="差_2015年开发区收支预算表20150826定稿（加科技明细）结算后调整 7 4 2" xfId="54199"/>
    <cellStyle name="Fixed 5" xfId="54200"/>
    <cellStyle name="常规 2 5 8 13" xfId="54201"/>
    <cellStyle name="常规 17 11 7" xfId="54202"/>
    <cellStyle name="常规 3 3 7 5" xfId="54203"/>
    <cellStyle name="差_2013年财政收支表（2月8日） 4 14 2" xfId="54204"/>
    <cellStyle name="Comma  - Style8 11 2 2 2" xfId="54205"/>
    <cellStyle name="常规 6 9 6 2" xfId="54206"/>
    <cellStyle name="Accent2 5 2" xfId="54207"/>
    <cellStyle name="Accent6 9 3" xfId="54208"/>
    <cellStyle name="Percent [2] 3 2 2" xfId="54209"/>
    <cellStyle name="Accent3 - 40% 10 10 2" xfId="54210"/>
    <cellStyle name="PSDec 2 5" xfId="54211"/>
    <cellStyle name="差_123 2 11 5 2" xfId="54212"/>
    <cellStyle name="后继超链接 7 9" xfId="54213"/>
    <cellStyle name="Comma  - Style5 6 3 2" xfId="54214"/>
    <cellStyle name="常规 9 3 5 10" xfId="54215"/>
    <cellStyle name="好_2015年元-12月收支 4 6 2" xfId="54216"/>
    <cellStyle name="Header2 3 5 4" xfId="54217"/>
    <cellStyle name="Accent5 8 7" xfId="54218"/>
    <cellStyle name="常规 5 3 2 3" xfId="54219"/>
    <cellStyle name="常规 15 2 5 7 2" xfId="54220"/>
    <cellStyle name="Accent2 - 40% 7 2 6" xfId="54221"/>
    <cellStyle name="Accent6 - 60% 7 14 2" xfId="54222"/>
    <cellStyle name="好_2012年调整预算 2 12 14" xfId="54223"/>
    <cellStyle name="常规 7 2 5 8" xfId="54224"/>
    <cellStyle name="Accent4 - 40% 3 14" xfId="54225"/>
    <cellStyle name="常规 5 2 2 4 7 2" xfId="54226"/>
    <cellStyle name="常规 10 3 8 5 2" xfId="54227"/>
    <cellStyle name="差_2015年元-12月收支 2 12 14" xfId="54228"/>
    <cellStyle name="常规 29 4 2" xfId="54229"/>
    <cellStyle name="Accent1 - 60% 7 2 2" xfId="54230"/>
    <cellStyle name="差_2015年开发区收支预算表20150301 9 9" xfId="54231"/>
    <cellStyle name="Accent1 - 20% 4 11" xfId="54232"/>
    <cellStyle name="Accent2 - 40% 11 14 2" xfId="54233"/>
    <cellStyle name="Normal_!!!GO" xfId="54234"/>
    <cellStyle name="常规 7 13 12 2" xfId="54235"/>
    <cellStyle name="好_财政优惠政策计算表20140527 2 7 11 2" xfId="54236"/>
    <cellStyle name="SHADEDSTORES 6 11 2 2" xfId="54237"/>
    <cellStyle name="Comma  - Style4 12 4 3" xfId="54238"/>
    <cellStyle name="好_123 2 22 2" xfId="54239"/>
    <cellStyle name="好_123 2 17 2" xfId="54240"/>
    <cellStyle name="Accent2 - 40% 2 10" xfId="54241"/>
    <cellStyle name="常规 4 4 6 12" xfId="54242"/>
    <cellStyle name="SHADEDSTORES 5 2 4 2" xfId="54243"/>
    <cellStyle name="好_2012-2013年结算140424李爱民 2 2 6 2" xfId="54244"/>
    <cellStyle name="表标题 4 9 3" xfId="54245"/>
    <cellStyle name="常规 2 2 2 2 2 6" xfId="54246"/>
    <cellStyle name="差_2013年财政收支表（2月8日） 2 5 13" xfId="54247"/>
    <cellStyle name="常规 11 13 2" xfId="54248"/>
    <cellStyle name="Accent3 - 40% 3" xfId="54249"/>
    <cellStyle name="Comma  - Style2 3 11" xfId="54250"/>
    <cellStyle name="常规 2 8 6 5 2" xfId="54251"/>
    <cellStyle name="Accent6 - 20% 2 2 5 2 2" xfId="54252"/>
    <cellStyle name="常规 13 10 7 2" xfId="54253"/>
    <cellStyle name="差_2015年开发区收支预算表20150301 12 13" xfId="54254"/>
    <cellStyle name="Comma  - Style8 3 9 3" xfId="54255"/>
    <cellStyle name="常规 2 2 5 2" xfId="54256"/>
    <cellStyle name="常规 2 8 6 6" xfId="54257"/>
    <cellStyle name="常规 2 7 2 10" xfId="54258"/>
    <cellStyle name="常规 10 5 12 2" xfId="54259"/>
    <cellStyle name="常规 2 2 2 2 9 2 2" xfId="54260"/>
    <cellStyle name="小数 10 4 2" xfId="54261"/>
    <cellStyle name="好_咸宁市直2013年政府基建支出预算表（一上) 2 2 13" xfId="54262"/>
    <cellStyle name="差_（定稿）2013年开发区区域内税收汇总03版 2 4 4" xfId="54263"/>
    <cellStyle name="Comma  - Style5 14 2" xfId="54264"/>
    <cellStyle name="Accent6 - 20% 5 8" xfId="54265"/>
    <cellStyle name="好_财政优惠政策计算表20140527 3 2" xfId="54266"/>
    <cellStyle name="Accent3 - 60% 5 10" xfId="54267"/>
    <cellStyle name="差_2012年调整预算 2 16" xfId="54268"/>
    <cellStyle name="差_2012年调整预算 2 21" xfId="54269"/>
    <cellStyle name="好_（定稿）2013年开发区区域内税收汇总03版 9 2 2" xfId="54270"/>
    <cellStyle name="小数 5 12" xfId="54271"/>
    <cellStyle name="好_Book1_1 2 6 2" xfId="54272"/>
    <cellStyle name="数字 12 16" xfId="54273"/>
    <cellStyle name="Prefilled 2 2 4" xfId="54274"/>
    <cellStyle name="Accent6 2 2 4 2" xfId="54275"/>
    <cellStyle name="差_2013年财政收支表（2月8日） 7 11 2" xfId="54276"/>
    <cellStyle name="常规 2 2 2 4 2 13" xfId="54277"/>
    <cellStyle name="好_2014年元-12月收支 4" xfId="54278"/>
    <cellStyle name="差_2012-2013年结算140424李爱民 6 5" xfId="54279"/>
    <cellStyle name="常规 13 9" xfId="54280"/>
    <cellStyle name="差_2013年财政收支表（2月8日） 2 20" xfId="54281"/>
    <cellStyle name="差_2013年财政收支表（2月8日） 2 15" xfId="54282"/>
    <cellStyle name="常规 3 3 9 14" xfId="54283"/>
    <cellStyle name="差_2014年元-12月收支 2 4 14 2" xfId="54284"/>
    <cellStyle name="好_2015年开发区收支预算表20150301 2 9 9" xfId="54285"/>
    <cellStyle name="常规 13 7 12" xfId="54286"/>
    <cellStyle name="Accent6 - 20% 9 5" xfId="54287"/>
    <cellStyle name="差_2015年开发区收支预算表20150301 9 2 2" xfId="54288"/>
    <cellStyle name="常规 12 2 8 11" xfId="54289"/>
    <cellStyle name="Comma  - Style1 4 13" xfId="54290"/>
    <cellStyle name="好_2012年调整预算 2 8 4 2" xfId="54291"/>
    <cellStyle name="Comma  - Style5 12 5 2" xfId="54292"/>
    <cellStyle name="好_2015年元-12月收支 2 25 2" xfId="54293"/>
    <cellStyle name="好_Book1_1 13 7" xfId="54294"/>
    <cellStyle name="常规 4 4 4 3 2" xfId="54295"/>
    <cellStyle name="好_2014年元-12月收支 12 6 2" xfId="54296"/>
    <cellStyle name="差_123 2 3 7" xfId="54297"/>
    <cellStyle name="强调文字颜色 2 2 5" xfId="54298"/>
    <cellStyle name="Accent3 - 20% 2 9 2" xfId="54299"/>
    <cellStyle name="常规 4 4 4 8" xfId="54300"/>
    <cellStyle name="好_2014年元-12月收支 4 11" xfId="54301"/>
    <cellStyle name="Accent6 - 60% 10 3 2 2" xfId="54302"/>
    <cellStyle name="数字 10 9" xfId="54303"/>
    <cellStyle name="强调 1 2 4 2" xfId="54304"/>
    <cellStyle name="差_2012-2013年结算140424李爱民 2 9 12" xfId="54305"/>
    <cellStyle name="SHADEDSTORES 2 3 3 2" xfId="54306"/>
    <cellStyle name="好_2015年开发区收支预算表20150826定稿（加科技明细）结算后调整 11 14 2" xfId="54307"/>
    <cellStyle name="差_元-3月开发区税收收入完成情况表 9 4 2" xfId="54308"/>
    <cellStyle name="Accent1 - 20% 3 4 2" xfId="54309"/>
    <cellStyle name="Accent5 - 60% 6 9" xfId="54310"/>
    <cellStyle name="好_2012年调整预算 2 5 13" xfId="54311"/>
    <cellStyle name="好_财政优惠政策计算表20140527 10 2 2" xfId="54312"/>
    <cellStyle name="常规 2 2 2 9 10 5" xfId="54313"/>
    <cellStyle name="编号 2" xfId="54314"/>
    <cellStyle name="Accent1 - 20% 3 12" xfId="54315"/>
    <cellStyle name="差_Book1_1 7 11" xfId="54316"/>
    <cellStyle name="Accent5 - 20% 3 6 2" xfId="54317"/>
    <cellStyle name="常规 6 3 14" xfId="54318"/>
    <cellStyle name="好_财政优惠政策计算表20140527 2 11 3 2" xfId="54319"/>
    <cellStyle name="后继超链接 9 4 2" xfId="54320"/>
    <cellStyle name="常规 2 8 2 13" xfId="54321"/>
    <cellStyle name="差_Book1 5 14 2" xfId="54322"/>
    <cellStyle name="SHADEDSTORES 6 2 5 2" xfId="54323"/>
    <cellStyle name="后继超链接 4 7" xfId="54324"/>
    <cellStyle name="Accent6 - 40% 25" xfId="54325"/>
    <cellStyle name="数字 2 8" xfId="54326"/>
    <cellStyle name="Accent2 3 2 2" xfId="54327"/>
    <cellStyle name="常规 2 7 6 4 2" xfId="54328"/>
    <cellStyle name="好_2012-2013年结算140424李爱民 3 8" xfId="54329"/>
    <cellStyle name="表标题 5 6 2 2" xfId="54330"/>
    <cellStyle name="Accent4 - 40% 10 2 5" xfId="54331"/>
    <cellStyle name="Accent2 - 20% 7 11 2" xfId="54332"/>
    <cellStyle name="差_咸宁市直2013年政府基建支出预算表（一上) 15 2" xfId="54333"/>
    <cellStyle name="差_咸宁市直2013年政府基建支出预算表（一上) 20 2" xfId="54334"/>
    <cellStyle name="好_（定稿）2013年开发区区域内税收汇总03版 3 8" xfId="54335"/>
    <cellStyle name="Comma  - Style8 4 4" xfId="54336"/>
    <cellStyle name="Accent6 - 40% 8 2 2" xfId="54337"/>
    <cellStyle name="表标题 6 10" xfId="54338"/>
    <cellStyle name="好_123 5 7" xfId="54339"/>
    <cellStyle name="Input Cells 2" xfId="54340"/>
    <cellStyle name="差_2015年开发区收支预算表20150301 2 8 9 2" xfId="54341"/>
    <cellStyle name="差_财政优惠政策计算表20140527 2 6 12" xfId="54342"/>
    <cellStyle name="常规 2 2 6 2 9 5 2" xfId="54343"/>
    <cellStyle name="Accent2 - 40% 6 11 2" xfId="54344"/>
    <cellStyle name="数字 11 15" xfId="54345"/>
    <cellStyle name="好_2015年元-12月收支 2 14 2" xfId="54346"/>
    <cellStyle name="Comma  - Style1 11 12 2 2" xfId="54347"/>
    <cellStyle name="Accent6 - 20% 8 13" xfId="54348"/>
    <cellStyle name="差_2015年开发区收支预算表20150826定稿（加科技明细）结算后调整 2 9 3" xfId="54349"/>
    <cellStyle name="常规 2 10 11 11" xfId="54350"/>
    <cellStyle name="表标题 22 2" xfId="54351"/>
    <cellStyle name="表标题 17 2" xfId="54352"/>
    <cellStyle name="常规 2 2 9 2 2 13" xfId="54353"/>
    <cellStyle name="好_2013年财政收支表（2月8日） 2 6 11" xfId="54354"/>
    <cellStyle name="Accent5 - 40% 5" xfId="54355"/>
    <cellStyle name="好_财政优惠政策计算表20140527 2 2 8 2" xfId="54356"/>
    <cellStyle name="好_2013年财政收支表（2月8日） 2 4 5" xfId="54357"/>
    <cellStyle name="Accent2 - 20% 6 2 4 2" xfId="54358"/>
    <cellStyle name="常规 17 6 2 2" xfId="54359"/>
    <cellStyle name="差_咸宁市直2013年政府基建支出预算表（一上) 2 4 4" xfId="54360"/>
    <cellStyle name="警告文本 2 4" xfId="54361"/>
    <cellStyle name="常规 2 2 2 4 9 12" xfId="54362"/>
    <cellStyle name="差_2012年调整预算 5 4 2" xfId="54363"/>
    <cellStyle name="常规 11 2 9 7 2" xfId="54364"/>
    <cellStyle name="Date 3 2 2" xfId="54365"/>
    <cellStyle name="小数 6 10" xfId="54366"/>
    <cellStyle name="Comma  - Style5 10 12 2 2" xfId="54367"/>
    <cellStyle name="Accent4 5 14" xfId="54368"/>
    <cellStyle name="Accent5 - 20% 4 7" xfId="54369"/>
    <cellStyle name="Comma  - Style3 10 3 2 2" xfId="54370"/>
    <cellStyle name="Comma  - Style5 12 8 2 2" xfId="54371"/>
    <cellStyle name="好_2015年元-12月收支 7 3 2" xfId="54372"/>
    <cellStyle name="后继超链接 9 7" xfId="54373"/>
    <cellStyle name="好_2015年元-12月收支 2 5 5" xfId="54374"/>
    <cellStyle name="常规 3 3 5 5 2" xfId="54375"/>
    <cellStyle name="未定义 2 5 2" xfId="54376"/>
    <cellStyle name="差_2012年调整预算 2 2 5" xfId="54377"/>
    <cellStyle name="Accent1 - 40% 2 2" xfId="54378"/>
    <cellStyle name="常规 4 2 5 13" xfId="54379"/>
    <cellStyle name="表标题 11 14 2" xfId="54380"/>
    <cellStyle name="常规 2 2 7 2 3 8 2" xfId="54381"/>
    <cellStyle name="好_2014年元-12月收支 2 8 13" xfId="54382"/>
    <cellStyle name="好_Book1_1 11 9 2" xfId="54383"/>
    <cellStyle name="Comma  - Style7 9 5 3" xfId="54384"/>
    <cellStyle name="Accent2 - 20% 11 3 2" xfId="54385"/>
    <cellStyle name="好_2015年开发区收支预算表20150826定稿（加科技明细）结算后调整 8 4 2" xfId="54386"/>
    <cellStyle name="Accent1 - 40% 5 2 4 2" xfId="54387"/>
    <cellStyle name="Comma  - Style5 6 12 2 2" xfId="54388"/>
    <cellStyle name="差_元-3月开发区税收收入完成情况表 12 8 2" xfId="54389"/>
    <cellStyle name="表标题 5 10 3" xfId="54390"/>
    <cellStyle name="常规 17 7 11" xfId="54391"/>
    <cellStyle name="常规 8 2 12 6 2" xfId="54392"/>
    <cellStyle name="好_2015年开发区收支预算表20150826定稿（加科技明细）结算后调整 24 2" xfId="54393"/>
    <cellStyle name="好_2015年开发区收支预算表20150826定稿（加科技明细）结算后调整 19 2" xfId="54394"/>
    <cellStyle name="Accent4 - 20% 2 14" xfId="54395"/>
    <cellStyle name="Comma  - Style1 10 10 2 2" xfId="54396"/>
    <cellStyle name="好_2013年财政收支表（2月8日） 10 7" xfId="54397"/>
    <cellStyle name="差_2013年财政收支表（2月8日） 2 13 2" xfId="54398"/>
    <cellStyle name="Comma  - Style3 12 3 2 2" xfId="54399"/>
    <cellStyle name="强调 1 11 2" xfId="54400"/>
    <cellStyle name="差_2014年元-12月收支 2 9 12" xfId="54401"/>
    <cellStyle name="Accent6 - 40% 5 11 2 2" xfId="54402"/>
    <cellStyle name="常规 13 12 6" xfId="54403"/>
    <cellStyle name="常规 2 8 8 4" xfId="54404"/>
    <cellStyle name="常规 2 6 3 11 2" xfId="54405"/>
    <cellStyle name="数字 6 12 2" xfId="54406"/>
    <cellStyle name="t_HVAC Equipment (3) 2 11 2 2" xfId="54407"/>
    <cellStyle name="表标题 3 14 2" xfId="54408"/>
    <cellStyle name="Accent2 - 60% 8 2" xfId="54409"/>
    <cellStyle name="Accent2 - 40% 4" xfId="54410"/>
    <cellStyle name="适中 6 2" xfId="54411"/>
    <cellStyle name="常规 8 5" xfId="54412"/>
    <cellStyle name="Accent5 - 40% 5 5 2" xfId="54413"/>
    <cellStyle name="常规 12 2 9 8 2" xfId="54414"/>
    <cellStyle name="好_Book1_1 8 12 2" xfId="54415"/>
    <cellStyle name="好_咸宁市直2013年政府基建支出预算表（一上) 5 4" xfId="54416"/>
    <cellStyle name="差_Book1_1 2 10 12 2" xfId="54417"/>
    <cellStyle name="Comma  - Style6 10 12 2" xfId="54418"/>
    <cellStyle name="差_2013年财政收支表（2月8日） 2 2 10" xfId="54419"/>
    <cellStyle name="强调 2 11 3 2" xfId="54420"/>
    <cellStyle name="常规 2 2 14 12" xfId="54421"/>
    <cellStyle name="常规 2 8 11 2 2" xfId="54422"/>
    <cellStyle name="Accent6 3 6 2" xfId="54423"/>
    <cellStyle name="Accent6 - 20% 9 2 2 3" xfId="54424"/>
    <cellStyle name="Accent2 - 60% 12 6" xfId="54425"/>
    <cellStyle name="Comma  - Style3 10 12 2 2" xfId="54426"/>
    <cellStyle name="常规 4 5" xfId="54427"/>
    <cellStyle name="差_123 2 9 12" xfId="54428"/>
    <cellStyle name="好_2012年调整预算 10 11 2" xfId="54429"/>
    <cellStyle name="好_2015年开发区收支预算表20150301 7 12 2" xfId="54430"/>
    <cellStyle name="常规 5 13 13" xfId="54431"/>
    <cellStyle name="常规 9 3 2 4" xfId="54432"/>
    <cellStyle name="好_123 9 6" xfId="54433"/>
    <cellStyle name="Accent6 10 4 2" xfId="54434"/>
    <cellStyle name="超级链接 4 10" xfId="54435"/>
    <cellStyle name="表标题 4 7" xfId="54436"/>
    <cellStyle name="常规 2 5 7 6 2" xfId="54437"/>
    <cellStyle name="好_2012-2013年结算140424李爱民 5 6" xfId="54438"/>
    <cellStyle name="entry box 2 4 2 2" xfId="54439"/>
    <cellStyle name="常规 3 12 11" xfId="54440"/>
    <cellStyle name="常规 2 10 20 2" xfId="54441"/>
    <cellStyle name="常规 2 10 15 2" xfId="54442"/>
    <cellStyle name="Comma  - Style2 11 12" xfId="54443"/>
    <cellStyle name="差_2012年调整预算 2 10 5 2" xfId="54444"/>
    <cellStyle name="Accent6 - 20% 6 6" xfId="54445"/>
    <cellStyle name="常规 2 2 2 10 9 2 2" xfId="54446"/>
    <cellStyle name="表标题 11 13 3" xfId="54447"/>
    <cellStyle name="好_2015年元-12月收支 5 14 2" xfId="54448"/>
    <cellStyle name="常规 2 16 6 2" xfId="54449"/>
    <cellStyle name="常规 2 21 6 2" xfId="54450"/>
    <cellStyle name="Accent4 - 40% 5 9" xfId="54451"/>
    <cellStyle name="Accent6 2 15" xfId="54452"/>
    <cellStyle name="常规 2 4 12 12" xfId="54453"/>
    <cellStyle name="常规 2 2 2 6 11 7 2" xfId="54454"/>
    <cellStyle name="差_2012-2013年结算140424李爱民 7 4" xfId="54455"/>
    <cellStyle name="常规 3 13 3" xfId="54456"/>
    <cellStyle name="好_Book1 6 4 2" xfId="54457"/>
    <cellStyle name="Accent3 - 60% 5 11" xfId="54458"/>
    <cellStyle name="好_2015年元-12月收支 2 11 6" xfId="54459"/>
    <cellStyle name="小数 5 8 2" xfId="54460"/>
    <cellStyle name="Accent6 - 20% 8 2 2 2" xfId="54461"/>
    <cellStyle name="好_Book1_1 9 5 2" xfId="54462"/>
    <cellStyle name="常规 6 2 6 9 2" xfId="54463"/>
    <cellStyle name="PSDate 2 6" xfId="54464"/>
    <cellStyle name="好_2015年开发区收支预算表20150826定稿（加科技明细）结算后调整 9 8 2" xfId="54465"/>
    <cellStyle name="超级链接 9 8" xfId="54466"/>
    <cellStyle name="差_2012年调整预算 7 2" xfId="54467"/>
    <cellStyle name="Accent5 - 40% 12 5 2" xfId="54468"/>
    <cellStyle name="Comma  - Style4 3 2 3" xfId="54469"/>
    <cellStyle name="Accent2 2 2 4" xfId="54470"/>
    <cellStyle name="常规 2 2 2 3 3 7" xfId="54471"/>
    <cellStyle name="Prefilled 13" xfId="54472"/>
    <cellStyle name="Accent1 - 40% 12 6 2" xfId="54473"/>
    <cellStyle name="Accent6 7 14" xfId="54474"/>
    <cellStyle name="Accent4 - 40% 11 13 2" xfId="54475"/>
    <cellStyle name="Accent6 - 40% 2 2 6 2" xfId="54476"/>
    <cellStyle name="常规 5 3 7 2" xfId="54477"/>
    <cellStyle name="差_2015年开发区收支预算表20150826定稿（加科技明细）结算后调整 9 9 2" xfId="54478"/>
    <cellStyle name="差_2015年元-12月收支 7 3" xfId="54479"/>
    <cellStyle name="常规 16 2 3 11 2" xfId="54480"/>
    <cellStyle name="差_2013年财政收支表（2月8日） 5 13" xfId="54481"/>
    <cellStyle name="好_元-3月开发区税收收入完成情况表 5 10 2" xfId="54482"/>
    <cellStyle name="常规 14 2 2 3" xfId="54483"/>
    <cellStyle name="好_2015年开发区收支预算表20150301 2 10 9" xfId="54484"/>
    <cellStyle name="Accent6 - 20% 11 2 5 2 2" xfId="54485"/>
    <cellStyle name="好_元-3月开发区税收收入完成情况表 2 6 5 2" xfId="54486"/>
    <cellStyle name="常规 5 2 2 2 12 2" xfId="54487"/>
    <cellStyle name="差_2012年调整预算 2 20 2" xfId="54488"/>
    <cellStyle name="差_2012年调整预算 2 15 2" xfId="54489"/>
    <cellStyle name="差_2013年财政收支表（2月8日） 2 23 2" xfId="54490"/>
    <cellStyle name="差_2013年财政收支表（2月8日） 2 18 2" xfId="54491"/>
    <cellStyle name="好_2013年财政收支表（2月8日） 5 6" xfId="54492"/>
    <cellStyle name="常规 2 2 2 7 3 2" xfId="54493"/>
    <cellStyle name="后继超级链接 5 3" xfId="54494"/>
    <cellStyle name="常规 2 10 12 10" xfId="54495"/>
    <cellStyle name="常规 2 2 3 11 2" xfId="54496"/>
    <cellStyle name="Accent6 - 40% 9 7 2 2" xfId="54497"/>
    <cellStyle name="好_123 2 10 12" xfId="54498"/>
    <cellStyle name="差_2013年财政收支表（2月8日） 2 2 11" xfId="54499"/>
    <cellStyle name="货币 2 3 9 2" xfId="54500"/>
    <cellStyle name="常规 2 2 2 4 2 6" xfId="54501"/>
    <cellStyle name="常规 2 2 2 8 9 12" xfId="54502"/>
    <cellStyle name="SHADEDSTORES 7 10" xfId="54503"/>
    <cellStyle name="常规 8 2 11 8" xfId="54504"/>
    <cellStyle name="差_2012-2013年结算140424李爱民 2 9 8 2" xfId="54505"/>
    <cellStyle name="Accent6 - 60% 23" xfId="54506"/>
    <cellStyle name="Accent6 - 60% 18" xfId="54507"/>
    <cellStyle name="好_财政优惠政策计算表20140527 2 3 8" xfId="54508"/>
    <cellStyle name="常规 2 19 7 2" xfId="54509"/>
    <cellStyle name="差_2014年元-12月收支 2 12 8 2" xfId="54510"/>
    <cellStyle name="常规 9 2 12 10 2" xfId="54511"/>
    <cellStyle name="常规 2 2 2 9 14 2" xfId="54512"/>
    <cellStyle name="好_2015年元-12月收支 7 11" xfId="54513"/>
    <cellStyle name="差_2012年调整预算 6 2 2" xfId="54514"/>
    <cellStyle name="差_Book1_1 2 4 10" xfId="54515"/>
    <cellStyle name="好_财政优惠政策计算表20140527 2 10 12" xfId="54516"/>
    <cellStyle name="差_2014年元-12月收支 2 3 7" xfId="54517"/>
    <cellStyle name="Comma  - Style1 8 10 3" xfId="54518"/>
    <cellStyle name="差_2015年开发区收支预算表20150826定稿（加科技明细）结算后调整 2 21 2" xfId="54519"/>
    <cellStyle name="差_2015年开发区收支预算表20150826定稿（加科技明细）结算后调整 2 16 2" xfId="54520"/>
    <cellStyle name="差_Book1 4 13 2" xfId="54521"/>
    <cellStyle name="好_2013年财政收支表（2月8日） 2 10 11 2" xfId="54522"/>
    <cellStyle name="好_Book1 3 4 2" xfId="54523"/>
    <cellStyle name="Comma  - Style3 3 10" xfId="54524"/>
    <cellStyle name="后继超级链接 5 12 2" xfId="54525"/>
    <cellStyle name="好_咸宁市直2013年政府基建支出预算表（一上) 2 25 2" xfId="54526"/>
    <cellStyle name="Accent3 - 20% 7 7 2" xfId="54527"/>
    <cellStyle name="常规 2 2 14 3" xfId="54528"/>
    <cellStyle name="Accent6 - 20% 3 3 2 2" xfId="54529"/>
    <cellStyle name="差_2012-2013年结算140424李爱民 9 11" xfId="54530"/>
    <cellStyle name="好_（定稿）2013年开发区区域内税收汇总03版 2 3 4" xfId="54531"/>
    <cellStyle name="常规 2 4 5 9" xfId="54532"/>
    <cellStyle name="好_2012年调整预算 2 12" xfId="54533"/>
    <cellStyle name="Accent1 8 13" xfId="54534"/>
    <cellStyle name="Header2 3 4 2 2" xfId="54535"/>
    <cellStyle name="Comma  - Style1 10 11" xfId="54536"/>
    <cellStyle name="好_2015年开发区收支预算表20150301 8 3 2" xfId="54537"/>
    <cellStyle name="差_（定稿）2013年开发区区域内税收汇总03版 5 10 2" xfId="54538"/>
    <cellStyle name="强调 1 10 9 2" xfId="54539"/>
    <cellStyle name="常规 6 12 6 2" xfId="54540"/>
    <cellStyle name="Accent1 6 4" xfId="54541"/>
    <cellStyle name="货币 2 10 12" xfId="54542"/>
    <cellStyle name="常规 2 2 2 3 7 3 2" xfId="54543"/>
    <cellStyle name="常规 13 12 5 2" xfId="54544"/>
    <cellStyle name="好_123 2 10 11" xfId="54545"/>
    <cellStyle name="常规 2 8 8 3 2" xfId="54546"/>
    <cellStyle name="Header2 6 8" xfId="54547"/>
    <cellStyle name="Accent5 - 20% 5 2 6 2" xfId="54548"/>
    <cellStyle name="Currency [0] 6 2" xfId="54549"/>
    <cellStyle name="常规 2 2 9 2 6 6 2" xfId="54550"/>
    <cellStyle name="差_2013年财政收支表（2月8日） 2 12 13" xfId="54551"/>
    <cellStyle name="常规 2 2 2 10 4" xfId="54552"/>
    <cellStyle name="20% - 强调文字颜色 5 2 4" xfId="54553"/>
    <cellStyle name="Accent5 - 20% 11 13" xfId="54554"/>
    <cellStyle name="好_（定稿）2013年开发区区域内税收汇总03版 9" xfId="54555"/>
    <cellStyle name="Comma  - Style3 9 5 3" xfId="54556"/>
    <cellStyle name="Accent2 - 40% 6 2 3" xfId="54557"/>
    <cellStyle name="Comma  - Style4 12 9 2" xfId="54558"/>
    <cellStyle name="常规 2 2 7 2 2 7" xfId="54559"/>
    <cellStyle name="常规 8 2 8 14" xfId="54560"/>
    <cellStyle name="差_元-3月开发区税收收入完成情况表 2 5 11" xfId="54561"/>
    <cellStyle name="常规 2 2 17 11 2" xfId="54562"/>
    <cellStyle name="Prefilled 3 5" xfId="54563"/>
    <cellStyle name="Comma  - Style6 12 3 2 2" xfId="54564"/>
    <cellStyle name="常规 2 2 2 7 6 9 2" xfId="54565"/>
    <cellStyle name="常规 5 2 2 5 7" xfId="54566"/>
    <cellStyle name="常规 4 3 11 13 2" xfId="54567"/>
    <cellStyle name="好_（定稿）2013年开发区区域内税收汇总03版 15 2" xfId="54568"/>
    <cellStyle name="好_（定稿）2013年开发区区域内税收汇总03版 20 2" xfId="54569"/>
    <cellStyle name="常规 6 3 11 2" xfId="54570"/>
    <cellStyle name="Accent2 - 40% 10 10" xfId="54571"/>
    <cellStyle name="常规 2 2 2 10 4 8" xfId="54572"/>
    <cellStyle name="常规 2 2 2 9 9 7 2" xfId="54573"/>
    <cellStyle name="好_2014年元-12月收支 8 10" xfId="54574"/>
    <cellStyle name="差_财政优惠政策计算表20140527 10 10 2" xfId="54575"/>
    <cellStyle name="常规 2 2 5 2 3 7" xfId="54576"/>
    <cellStyle name="好_2012-2013年结算140424李爱民 2 5 6" xfId="54577"/>
    <cellStyle name="差_2012年调整预算 2 5" xfId="54578"/>
    <cellStyle name="常规 11 2 6 8" xfId="54579"/>
    <cellStyle name="常规 10 2 7 10 2" xfId="54580"/>
    <cellStyle name="差_Book1 12 2" xfId="54581"/>
    <cellStyle name="好_咸宁市直2013年政府基建支出预算表（一上) 2 5 6" xfId="54582"/>
    <cellStyle name="Comma  - Style5 11 7 2 2" xfId="54583"/>
    <cellStyle name="差_2013年财政收支表（2月8日） 2 10 4" xfId="54584"/>
    <cellStyle name="常规 9 3 9 14" xfId="54585"/>
    <cellStyle name="常规 9 2 2 5" xfId="54586"/>
    <cellStyle name="Accent5 - 20% 7 10 2" xfId="54587"/>
    <cellStyle name="常规 2 2 5 2 2 3 2" xfId="54588"/>
    <cellStyle name="好_Book1 12 2" xfId="54589"/>
    <cellStyle name="好_2015年开发区收支预算表20150301 2 8 12 2" xfId="54590"/>
    <cellStyle name="好_2014年元-12月收支 2 8 6" xfId="54591"/>
    <cellStyle name="Accent5 - 40% 5 2" xfId="54592"/>
    <cellStyle name="常规 2 2 9 2 2 13 2" xfId="54593"/>
    <cellStyle name="差_2015年开发区收支预算表20150301 10 3 2" xfId="54594"/>
    <cellStyle name="常规 10 2 12 9" xfId="54595"/>
    <cellStyle name="Comma  - Style3 3" xfId="54596"/>
    <cellStyle name="常规 10 3 4 6 2" xfId="54597"/>
    <cellStyle name="常规 25 5 2" xfId="54598"/>
    <cellStyle name="常规 30 5 2" xfId="54599"/>
    <cellStyle name="Comma  - Style1 3 2 3" xfId="54600"/>
    <cellStyle name="常规 2 2 2 4 4 4 2" xfId="54601"/>
    <cellStyle name="Accent5 2 7 2 2" xfId="54602"/>
    <cellStyle name="好_Book1_1 4 3" xfId="54603"/>
    <cellStyle name="SHADEDSTORES 2" xfId="54604"/>
    <cellStyle name="差_2012年调整预算 2 10 12" xfId="54605"/>
    <cellStyle name="常规 11 2 3 2" xfId="54606"/>
    <cellStyle name="常规 2 9 3 7" xfId="54607"/>
    <cellStyle name="常规 2 2 2 4 11 5 2" xfId="54608"/>
    <cellStyle name="好_财政优惠政策计算表20140527 2 12 8" xfId="54609"/>
    <cellStyle name="常规 2 2 2 9 4 2" xfId="54610"/>
    <cellStyle name="常规 13 12 12 2" xfId="54611"/>
    <cellStyle name="差_咸宁市直2013年政府基建支出预算表（一上) 10 10" xfId="54612"/>
    <cellStyle name="差_2015年开发区收支预算表20150301 7 4 2" xfId="54613"/>
    <cellStyle name="差_123" xfId="54614"/>
    <cellStyle name="数字 11 2 2" xfId="54615"/>
    <cellStyle name="好_2012-2013年结算140424李爱民 7 3" xfId="54616"/>
    <cellStyle name="Accent5 - 40% 2 5 2" xfId="54617"/>
    <cellStyle name="常规 9 9" xfId="54618"/>
    <cellStyle name="好_Book1_1 10 14 2" xfId="54619"/>
    <cellStyle name="Accent2 3 12" xfId="54620"/>
    <cellStyle name="强调 3 7 3" xfId="54621"/>
    <cellStyle name="Accent6 - 40% 9 2 6 2" xfId="54622"/>
    <cellStyle name="差_2012年调整预算 2 5 11 2" xfId="54623"/>
    <cellStyle name="常规 2 2 2 20 2" xfId="54624"/>
    <cellStyle name="常规 2 2 2 15 2" xfId="54625"/>
    <cellStyle name="20% - 强调文字颜色 5 7 2" xfId="54626"/>
    <cellStyle name="常规 2 2 2 9 5 8" xfId="54627"/>
    <cellStyle name="超级链接 6 6" xfId="54628"/>
    <cellStyle name="Comma  - Style3 8 3 2" xfId="54629"/>
    <cellStyle name="差_Book1_1 9 12" xfId="54630"/>
    <cellStyle name="Comma  - Style7 16" xfId="54631"/>
    <cellStyle name="Comma  - Style7 21" xfId="54632"/>
    <cellStyle name="常规 2 2 6 2 8 3" xfId="54633"/>
    <cellStyle name="好_2012年调整预算 2 12 2" xfId="54634"/>
    <cellStyle name="好_2015年开发区收支预算表20150826定稿（加科技明细）结算后调整 2 9 8 2" xfId="54635"/>
    <cellStyle name="好_2015年元-12月收支 2 17 2" xfId="54636"/>
    <cellStyle name="好_2015年元-12月收支 2 22 2" xfId="54637"/>
    <cellStyle name="Comma  - Style5 12 2 2" xfId="54638"/>
    <cellStyle name="Comma  - Style1 5 2 3" xfId="54639"/>
    <cellStyle name="Accent5 - 40% 17" xfId="54640"/>
    <cellStyle name="Accent5 - 40% 22" xfId="54641"/>
    <cellStyle name="常规 10 3 6 6 2" xfId="54642"/>
    <cellStyle name="常规 27 5 2" xfId="54643"/>
    <cellStyle name="差_2015年开发区收支预算表20150301 12 3 2" xfId="54644"/>
    <cellStyle name="Accent5 - 60% 7 13 2" xfId="54645"/>
    <cellStyle name="好_2015年元-12月收支 3 5 2" xfId="54646"/>
    <cellStyle name="Comma  - Style5 5 2 2" xfId="54647"/>
    <cellStyle name="Accent6 - 60% 12 5 2 2" xfId="54648"/>
    <cellStyle name="强调 3 4 4 2" xfId="54649"/>
    <cellStyle name="差_123 2 11 8" xfId="54650"/>
    <cellStyle name="常规 2 2 6 2 3 3" xfId="54651"/>
    <cellStyle name="常规 6 12 13 2" xfId="54652"/>
    <cellStyle name="Comma  - Style2 24 2" xfId="54653"/>
    <cellStyle name="Comma  - Style2 19 2" xfId="54654"/>
    <cellStyle name="好_123 2 2 6 2" xfId="54655"/>
    <cellStyle name="差_2015年元-12月收支 2 6 9 2" xfId="54656"/>
    <cellStyle name="后继超链接 6 4" xfId="54657"/>
    <cellStyle name="Accent6 5 11 2" xfId="54658"/>
    <cellStyle name="好_2013年财政收支表（2月8日） 9 12" xfId="54659"/>
    <cellStyle name="Comma  - Style8 13 3" xfId="54660"/>
    <cellStyle name="sstot 2 9 2" xfId="54661"/>
    <cellStyle name="常规 2 2 2 6 3 10 2" xfId="54662"/>
    <cellStyle name="差_2015年元-12月收支 2 5 6" xfId="54663"/>
    <cellStyle name="40% - 强调文字颜色 4 2" xfId="54664"/>
    <cellStyle name="差_Book1_1 2 6 14 2" xfId="54665"/>
    <cellStyle name="常规 4 3 2 14 2" xfId="54666"/>
    <cellStyle name="常规 2 6 6 6 2" xfId="54667"/>
    <cellStyle name="常规 2 2 6 2 6 14" xfId="54668"/>
    <cellStyle name="Accent6 - 60% 2 9 2" xfId="54669"/>
    <cellStyle name="常规 2 5 8 8 2" xfId="54670"/>
    <cellStyle name="好_元-3月开发区税收收入完成情况表 9 14 2" xfId="54671"/>
    <cellStyle name="好_Book1_1 5 2 2" xfId="54672"/>
    <cellStyle name="常规 4 2 3 10" xfId="54673"/>
    <cellStyle name="差_2013年财政收支表（2月8日） 13 11" xfId="54674"/>
    <cellStyle name="Accent6 - 20% 6 11" xfId="54675"/>
    <cellStyle name="常规 5 2 2" xfId="54676"/>
    <cellStyle name="常规 2 3 10 13" xfId="54677"/>
    <cellStyle name="Accent5 8 11 2 2" xfId="54678"/>
    <cellStyle name="差_2012-2013年结算140424李爱民 8 6" xfId="54679"/>
    <cellStyle name="Accent3 - 40% 5 2 5 2" xfId="54680"/>
    <cellStyle name="差_2013年财政收支表（2月8日） 3 7" xfId="54681"/>
    <cellStyle name="常规 2 2 2 5 7" xfId="54682"/>
    <cellStyle name="常规 2 18 5" xfId="54683"/>
    <cellStyle name="差_财政优惠政策计算表20140527 2 11 12 2" xfId="54684"/>
    <cellStyle name="常规 2 2 2 5 12 4" xfId="54685"/>
    <cellStyle name="差_2015年开发区收支预算表20150301 2 4" xfId="54686"/>
    <cellStyle name="常规 9 3 6 14" xfId="54687"/>
    <cellStyle name="Accent3 - 40% 12 5" xfId="54688"/>
    <cellStyle name="Accent6 - 40% 9 2 2 3" xfId="54689"/>
    <cellStyle name="后继超链接 5" xfId="54690"/>
    <cellStyle name="常规 13 5 12" xfId="54691"/>
    <cellStyle name="差_Book1_1 2 3 7" xfId="54692"/>
    <cellStyle name="常规 2 2 2 9 7 7 2" xfId="54693"/>
    <cellStyle name="Accent3 - 40% 3 11 2" xfId="54694"/>
    <cellStyle name="常规 2 2 4 2 8" xfId="54695"/>
    <cellStyle name="好_2012年调整预算 2 3 13" xfId="54696"/>
    <cellStyle name="好_2013年财政收支表（2月8日） 2 3 3" xfId="54697"/>
    <cellStyle name="Comma  - Style2 3 6 2" xfId="54698"/>
    <cellStyle name="差_（定稿）2013年开发区区域内税收汇总03版 2 5 10 2" xfId="54699"/>
    <cellStyle name="常规 2 19 9" xfId="54700"/>
    <cellStyle name="常规 4 2 11 7" xfId="54701"/>
    <cellStyle name="差_123 2 12" xfId="54702"/>
    <cellStyle name="常规 2 2 5 2 9 10 2" xfId="54703"/>
    <cellStyle name="常规 5 9 4 2" xfId="54704"/>
    <cellStyle name="Comma  - Style5 20 2 2" xfId="54705"/>
    <cellStyle name="Comma  - Style5 15 2 2" xfId="54706"/>
    <cellStyle name="差_2013年财政收支表（2月8日） 4" xfId="54707"/>
    <cellStyle name="差_元-3月开发区税收收入完成情况表 2 13" xfId="54708"/>
    <cellStyle name="Accent6 - 20% 11 15 2" xfId="54709"/>
    <cellStyle name="Accent5 - 40% 8 7" xfId="54710"/>
    <cellStyle name="好_Book1_1 13 10" xfId="54711"/>
    <cellStyle name="差_2015年开发区收支预算表20150301 7 9 2" xfId="54712"/>
    <cellStyle name="Prefilled 2 4" xfId="54713"/>
    <cellStyle name="差_咸宁市直2013年政府基建支出预算表（一上) 11 10" xfId="54714"/>
    <cellStyle name="后继超链接 6 6 2" xfId="54715"/>
    <cellStyle name="差_Book1_1 2 5 5 2" xfId="54716"/>
    <cellStyle name="常规 4 2 9 5" xfId="54717"/>
    <cellStyle name="常规 2 3 5 3" xfId="54718"/>
    <cellStyle name="常规 4 3 4 12" xfId="54719"/>
    <cellStyle name="Comma  - Style4 3 9 2" xfId="54720"/>
    <cellStyle name="差_Book1_1 2 8 12" xfId="54721"/>
    <cellStyle name="Accent2 - 20% 21 2" xfId="54722"/>
    <cellStyle name="Accent2 - 20% 16 2" xfId="54723"/>
    <cellStyle name="差_2015年元-12月收支 13 14 2" xfId="54724"/>
    <cellStyle name="Comma  - Style2 10 5 2" xfId="54725"/>
    <cellStyle name="常规 2 7 11 13 2" xfId="54726"/>
    <cellStyle name="好_2012-2013年结算140424李爱民 3 12 2" xfId="54727"/>
    <cellStyle name="常规 5 2 2 9 7" xfId="54728"/>
    <cellStyle name="常规 2 10 12 5 2" xfId="54729"/>
    <cellStyle name="好_元-3月开发区税收收入完成情况表 2 12 3 2" xfId="54730"/>
    <cellStyle name="好_2015年开发区收支预算表20150301 8 5" xfId="54731"/>
    <cellStyle name="差_财政优惠政策计算表20140527 9 8 2" xfId="54732"/>
    <cellStyle name="常规 3 11 8" xfId="54733"/>
    <cellStyle name="常规 2 2 2 9 5 9 2" xfId="54734"/>
    <cellStyle name="常规 16 2 2 10" xfId="54735"/>
    <cellStyle name="常规 2 2 2 2 12 8 2" xfId="54736"/>
    <cellStyle name="Comma  - Style2 7 12" xfId="54737"/>
    <cellStyle name="常规 15 2 7 5" xfId="54738"/>
    <cellStyle name="常规 2 10 11 2" xfId="54739"/>
    <cellStyle name="Comma  - Style2 4 8 2 2" xfId="54740"/>
    <cellStyle name="Comma  - Style6 11 10 2" xfId="54741"/>
    <cellStyle name="常规 5 3 2 7 3" xfId="54742"/>
    <cellStyle name="差_Book1_1 7 5" xfId="54743"/>
    <cellStyle name="Accent5 - 60% 9 6 2 2" xfId="54744"/>
    <cellStyle name="Comma  - Style4 11 6 2 2" xfId="54745"/>
    <cellStyle name="常规 7 2 9 2" xfId="54746"/>
    <cellStyle name="Accent4 - 40% 11 8" xfId="54747"/>
    <cellStyle name="常规 2 8 9 13" xfId="54748"/>
    <cellStyle name="常规 9 3 9 9 2" xfId="54749"/>
    <cellStyle name="Comma  - Style7 3 2 2" xfId="54750"/>
    <cellStyle name="好_2015年元-12月收支 6 15" xfId="54751"/>
    <cellStyle name="Accent2 - 20% 8 5 2" xfId="54752"/>
    <cellStyle name="常规 8 13 4 2" xfId="54753"/>
    <cellStyle name="强调 3 11 7 2" xfId="54754"/>
    <cellStyle name="Accent6 - 20% 9 6 2 2" xfId="54755"/>
    <cellStyle name="SHADEDSTORES 2 10 2 2" xfId="54756"/>
    <cellStyle name="常规 3 12 14" xfId="54757"/>
    <cellStyle name="常规 2 2 2 3 3 8" xfId="54758"/>
    <cellStyle name="Prefilled 14" xfId="54759"/>
    <cellStyle name="Input [yellow] 4 4 2 2" xfId="54760"/>
    <cellStyle name="常规 3 2 12" xfId="54761"/>
    <cellStyle name="常规 2 11 10" xfId="54762"/>
    <cellStyle name="超级链接 10 11" xfId="54763"/>
    <cellStyle name="Accent2 - 20% 2 5 2" xfId="54764"/>
    <cellStyle name="Accent4 - 20% 3 13 2" xfId="54765"/>
    <cellStyle name="差_2015年元-12月收支 2 10 3" xfId="54766"/>
    <cellStyle name="差_123 2 3 9 2" xfId="54767"/>
    <cellStyle name="Accent5 6 11" xfId="54768"/>
    <cellStyle name="Comma  - Style5 7 14" xfId="54769"/>
    <cellStyle name="Accent6 - 60% 2 5 2 2" xfId="54770"/>
    <cellStyle name="好_2015年元-12月收支 2 6 3 2" xfId="54771"/>
    <cellStyle name="Comma  - Style4 12 8 3" xfId="54772"/>
    <cellStyle name="差_2015年开发区收支预算表20150301 2 11 3 2" xfId="54773"/>
    <cellStyle name="常规 2 8 6 13 2" xfId="54774"/>
    <cellStyle name="Accent6 - 40% 12 4" xfId="54775"/>
    <cellStyle name="好_2014年元-12月收支 2 5 13" xfId="54776"/>
    <cellStyle name="超级链接 3 9" xfId="54777"/>
    <cellStyle name="常规 2 2 2 5 25" xfId="54778"/>
    <cellStyle name="Accent6 - 60% 3 11 2" xfId="54779"/>
    <cellStyle name="Comma  - Style5 11 3" xfId="54780"/>
    <cellStyle name="Accent5 9 6 2" xfId="54781"/>
    <cellStyle name="Comma  - Style6 24 2 2" xfId="54782"/>
    <cellStyle name="Comma  - Style6 19 2 2" xfId="54783"/>
    <cellStyle name="Accent1 - 60% 11 4" xfId="54784"/>
    <cellStyle name="常规 2 17 7 2" xfId="54785"/>
    <cellStyle name="Comma  - Style4 2 8 2 2" xfId="54786"/>
    <cellStyle name="Comma  - Style3 8 2" xfId="54787"/>
    <cellStyle name="货币 2 17" xfId="54788"/>
    <cellStyle name="货币 2 22" xfId="54789"/>
    <cellStyle name="差_Book1_1 8 3 2" xfId="54790"/>
    <cellStyle name="Accent2 6 6" xfId="54791"/>
    <cellStyle name="计算 2 6 2" xfId="54792"/>
    <cellStyle name="Accent6 - 20% 2 2 3 3" xfId="54793"/>
    <cellStyle name="强调 3 11 14" xfId="54794"/>
    <cellStyle name="常规 28 3" xfId="54795"/>
    <cellStyle name="常规 10 3 7 4" xfId="54796"/>
    <cellStyle name="差_123 2 11" xfId="54797"/>
    <cellStyle name="常规 4 2 11 6" xfId="54798"/>
    <cellStyle name="常规 2 8 3 6" xfId="54799"/>
    <cellStyle name="Comma  - Style8 6 3 2 2" xfId="54800"/>
    <cellStyle name="常规 4 2 11 14" xfId="54801"/>
    <cellStyle name="Accent6 - 20% 3 2 2 2" xfId="54802"/>
    <cellStyle name="好_2013年财政收支表（2月8日） 2 6 10 2" xfId="54803"/>
    <cellStyle name="好_2012-2013年结算140424李爱民 9 7 2" xfId="54804"/>
    <cellStyle name="好_咸宁市直2013年政府基建支出预算表（一上) 6 11 2" xfId="54805"/>
    <cellStyle name="差_2015年元-12月收支 2 12 5" xfId="54806"/>
    <cellStyle name="常规 2 4 12 5" xfId="54807"/>
    <cellStyle name="常规 2 2 9 2 6 3 2" xfId="54808"/>
    <cellStyle name="常规 4 3 8 15" xfId="54809"/>
    <cellStyle name="差_2012年调整预算 2 12 2" xfId="54810"/>
    <cellStyle name="Accent1 - 20% 11 5 2" xfId="54811"/>
    <cellStyle name="Comma  - Style1 10 7 2 2" xfId="54812"/>
    <cellStyle name="常规 11 2 9 3" xfId="54813"/>
    <cellStyle name="常规 2 9 9 8" xfId="54814"/>
    <cellStyle name="差_2015年开发区收支预算表20150301 2 4 10" xfId="54815"/>
    <cellStyle name="小数 8 12" xfId="54816"/>
    <cellStyle name="好_2014年元-12月收支 10 10" xfId="54817"/>
    <cellStyle name="常规 2 2 2 6 9 12 2" xfId="54818"/>
    <cellStyle name="商品名称 2 2" xfId="54819"/>
    <cellStyle name="好_2012年调整预算 2 6 14 2" xfId="54820"/>
    <cellStyle name="差_2012年调整预算 10 7 2" xfId="54821"/>
    <cellStyle name="好_财政优惠政策计算表20140527 10 8" xfId="54822"/>
    <cellStyle name="好_（定稿）2013年开发区区域内税收汇总03版 6 10" xfId="54823"/>
    <cellStyle name="常规 5 6 7 2" xfId="54824"/>
    <cellStyle name="好_2015年开发区收支预算表20150826定稿（加科技明细）结算后调整 8 9 2" xfId="54825"/>
    <cellStyle name="差_2015年开发区收支预算表20150301 2 12 8" xfId="54826"/>
    <cellStyle name="后继超链接 7 8 2" xfId="54827"/>
    <cellStyle name="40% - 强调文字颜色 6 2 6 2" xfId="54828"/>
    <cellStyle name="常规 6 12 11 2" xfId="54829"/>
    <cellStyle name="差_2012年调整预算 2 6 10" xfId="54830"/>
    <cellStyle name="常规 2 2 3 14" xfId="54831"/>
    <cellStyle name="好_2012年调整预算 6 8 2" xfId="54832"/>
    <cellStyle name="Accent6 - 60% 7 12 2" xfId="54833"/>
    <cellStyle name="差_财政优惠政策计算表20140527 3 2" xfId="54834"/>
    <cellStyle name="常规 2 8 3 6 2" xfId="54835"/>
    <cellStyle name="好_Book1_1 8 10" xfId="54836"/>
    <cellStyle name="Grey 5 2" xfId="54837"/>
    <cellStyle name="常规 7 2 7 2 2" xfId="54838"/>
    <cellStyle name="好_2015年开发区收支预算表20150301 2 3 7 2" xfId="54839"/>
    <cellStyle name="差_2015年开发区收支预算表20150301 21" xfId="54840"/>
    <cellStyle name="差_2015年开发区收支预算表20150301 16" xfId="54841"/>
    <cellStyle name="常规 10 3 8 8" xfId="54842"/>
    <cellStyle name="Accent1 - 60% 7 5" xfId="54843"/>
    <cellStyle name="常规 29 7" xfId="54844"/>
    <cellStyle name="Comma  - Style8 4 11 2" xfId="54845"/>
    <cellStyle name="好_2015年元-12月收支 3 4" xfId="54846"/>
    <cellStyle name="常规 2 2 6 2 3 2" xfId="54847"/>
    <cellStyle name="Comma  - Style6 15" xfId="54848"/>
    <cellStyle name="Comma  - Style6 20" xfId="54849"/>
    <cellStyle name="常规 2 2 8 2 7" xfId="54850"/>
    <cellStyle name="常规 9 2 4 10 2" xfId="54851"/>
    <cellStyle name="常规 2 2 16 9" xfId="54852"/>
    <cellStyle name="常规 10 2 2 10 2" xfId="54853"/>
    <cellStyle name="Accent6 10 2" xfId="54854"/>
    <cellStyle name="Accent1 - 40% 6 2 7" xfId="54855"/>
    <cellStyle name="超级链接 3 7" xfId="54856"/>
    <cellStyle name="好_2015年开发区收支预算表20150826定稿（加科技明细）结算后调整 2 9 4 2" xfId="54857"/>
    <cellStyle name="Comma  - Style2 11 12 3" xfId="54858"/>
    <cellStyle name="常规 2 2 9 2 9 11" xfId="54859"/>
    <cellStyle name="好_2015年元-12月收支 2 13 2" xfId="54860"/>
    <cellStyle name="Accent3 - 20% 6 7 2" xfId="54861"/>
    <cellStyle name="Comma  - Style7 24 2 2" xfId="54862"/>
    <cellStyle name="Comma  - Style7 19 2 2" xfId="54863"/>
    <cellStyle name="差_2012-2013年结算140424李爱民 6 3" xfId="54864"/>
    <cellStyle name="好_2014年元-12月收支 2" xfId="54865"/>
    <cellStyle name="常规 18 3 15" xfId="54866"/>
    <cellStyle name="差_元-3月开发区税收收入完成情况表 2 5 7" xfId="54867"/>
    <cellStyle name="regstoresfromspecstores 13 2 2" xfId="54868"/>
    <cellStyle name="好_咸宁市直2013年政府基建支出预算表（一上) 10 6" xfId="54869"/>
    <cellStyle name="Accent5 2 2" xfId="54870"/>
    <cellStyle name="超级链接 7 13" xfId="54871"/>
    <cellStyle name="好_2012年调整预算 2 3 12 2" xfId="54872"/>
    <cellStyle name="常规 2 2 2 6 10 8" xfId="54873"/>
    <cellStyle name="常规 2 5 9 13 2" xfId="54874"/>
    <cellStyle name="常规 16 2 5 5" xfId="54875"/>
    <cellStyle name="Accent6 - 40% 9 12 3" xfId="54876"/>
    <cellStyle name="差_2012-2013年结算140424李爱民 2 2 11" xfId="54877"/>
    <cellStyle name="SHADEDSTORES 6 3 4 2" xfId="54878"/>
    <cellStyle name="强调 3 6 5" xfId="54879"/>
    <cellStyle name="常规 2 9 2 6 2" xfId="54880"/>
    <cellStyle name="Header2 4" xfId="54881"/>
    <cellStyle name="好_（定稿）2013年开发区区域内税收汇总03版 2 2 14" xfId="54882"/>
    <cellStyle name="Comma  - Style7 2 5" xfId="54883"/>
    <cellStyle name="好_2012年调整预算 13 8 2" xfId="54884"/>
    <cellStyle name="强调 2 8 11 2" xfId="54885"/>
    <cellStyle name="Accent2 7 5" xfId="54886"/>
    <cellStyle name="Accent1 - 40% 4 5 2" xfId="54887"/>
    <cellStyle name="差_2012年调整预算 2 4 8 2" xfId="54888"/>
    <cellStyle name="PSDate 7 2" xfId="54889"/>
    <cellStyle name="Comma  - Style4 12 4 2" xfId="54890"/>
    <cellStyle name="差_2012-2013年结算140424李爱民 3 13 2" xfId="54891"/>
    <cellStyle name="常规 2 2 2 6 4 5 2" xfId="54892"/>
    <cellStyle name="常规 2 2 19 13 2" xfId="54893"/>
    <cellStyle name="差_2015年开发区收支预算表20150301 2 9 6 2" xfId="54894"/>
    <cellStyle name="差_2015年元-12月收支 2 7 7 2" xfId="54895"/>
    <cellStyle name="差_2015年元-12月收支 7 14" xfId="54896"/>
    <cellStyle name="Accent2 - 20% 5 7" xfId="54897"/>
    <cellStyle name="差_财政优惠政策计算表20140527 2 2 12" xfId="54898"/>
    <cellStyle name="差_2012-2013年结算140424李爱民 10 9" xfId="54899"/>
    <cellStyle name="常规 9 2 6 8 2" xfId="54900"/>
    <cellStyle name="常规 7 4 9 2" xfId="54901"/>
    <cellStyle name="常规 2 10 8 10" xfId="54902"/>
    <cellStyle name="好_2015年开发区收支预算表20150301 2 11 3" xfId="54903"/>
    <cellStyle name="常规 2 17 12" xfId="54904"/>
    <cellStyle name="常规 3 8 14" xfId="54905"/>
    <cellStyle name="Accent3 - 40% 3 2" xfId="54906"/>
    <cellStyle name="Comma  - Style2 3 11 2" xfId="54907"/>
    <cellStyle name="常规 11 2 5 10" xfId="54908"/>
    <cellStyle name="好_财政优惠政策计算表20140527 5 6 2" xfId="54909"/>
    <cellStyle name="常规 10 2 12 7" xfId="54910"/>
    <cellStyle name="常规 2 5 12 14" xfId="54911"/>
    <cellStyle name="常规 10 13 5 2" xfId="54912"/>
    <cellStyle name="常规 2 2 2 6 10 8 2" xfId="54913"/>
    <cellStyle name="常规 2 2 4 2 7 2 2" xfId="54914"/>
    <cellStyle name="好_2013年财政收支表（2月8日） 13 12" xfId="54915"/>
    <cellStyle name="差_Book1_1 2 12 10 2" xfId="54916"/>
    <cellStyle name="Accent6 - 40% 11 7 2 2" xfId="54917"/>
    <cellStyle name="常规 2 2 2 5 3 11" xfId="54918"/>
    <cellStyle name="Accent1 - 20% 4 6 2" xfId="54919"/>
    <cellStyle name="常规 2 2 5 2 8 3" xfId="54920"/>
    <cellStyle name="差_2015年开发区收支预算表20150301 14" xfId="54921"/>
    <cellStyle name="常规 15 2 7 10 2" xfId="54922"/>
    <cellStyle name="Comma  - Style2 4 5" xfId="54923"/>
    <cellStyle name="后继超级链接 2 3 2" xfId="54924"/>
    <cellStyle name="常规 2 3 8 8" xfId="54925"/>
    <cellStyle name="差_2013年财政收支表（2月8日） 2 9 2" xfId="54926"/>
    <cellStyle name="强调 2 10 12 2" xfId="54927"/>
    <cellStyle name="表标题 11 12 4" xfId="54928"/>
    <cellStyle name="Comma  - Style3 8 12 3" xfId="54929"/>
    <cellStyle name="好_财政优惠政策计算表20140527 3 13 2" xfId="54930"/>
    <cellStyle name="Comma  - Style1 11 11 2 2" xfId="54931"/>
    <cellStyle name="小数 6 3 2" xfId="54932"/>
    <cellStyle name="常规 4 3 4 5" xfId="54933"/>
    <cellStyle name="差_Book1_1 2 8 5" xfId="54934"/>
    <cellStyle name="Comma  - Style6 8 5" xfId="54935"/>
    <cellStyle name="好_123 10 4 2" xfId="54936"/>
    <cellStyle name="常规 2 10 3 6 2" xfId="54937"/>
    <cellStyle name="Accent6 - 40% 5 2 5" xfId="54938"/>
    <cellStyle name="Comma  - Style4 26" xfId="54939"/>
    <cellStyle name="常规 8 3 6" xfId="54940"/>
    <cellStyle name="差_2015年元-12月收支 5" xfId="54941"/>
    <cellStyle name="常规 7 2 7 12" xfId="54942"/>
    <cellStyle name="Accent2 - 40% 9 2" xfId="54943"/>
    <cellStyle name="差_2013年财政收支表（2月8日） 2 12 9 2" xfId="54944"/>
    <cellStyle name="好_2015年开发区收支预算表20150826定稿（加科技明细）结算后调整 6 7 2" xfId="54945"/>
    <cellStyle name="好_Book1_1 2 2 2" xfId="54946"/>
    <cellStyle name="常规 11 2 2 9 2" xfId="54947"/>
    <cellStyle name="_Book1_2 2" xfId="54948"/>
    <cellStyle name="Accent3 8 2" xfId="54949"/>
    <cellStyle name="Accent3 - 40% 8 2 7" xfId="54950"/>
    <cellStyle name="差_123 2 5 11 2" xfId="54951"/>
    <cellStyle name="Accent6 - 20% 9 12 2 2" xfId="54952"/>
    <cellStyle name="差_2012年调整预算 4 6 2" xfId="54953"/>
    <cellStyle name="Accent3 - 20% 5 5 2" xfId="54954"/>
    <cellStyle name="Accent3 - 40% 3 2 3 2" xfId="54955"/>
    <cellStyle name="差_2012年调整预算 8 11" xfId="54956"/>
    <cellStyle name="强调 3 4 5" xfId="54957"/>
    <cellStyle name="常规 2 9 2 4 2" xfId="54958"/>
    <cellStyle name="常规 2 2 2 4 10 13" xfId="54959"/>
    <cellStyle name="好_（定稿）2013年开发区区域内税收汇总03版 2 7 9" xfId="54960"/>
    <cellStyle name="差_2015年元-12月收支 2 9 12" xfId="54961"/>
    <cellStyle name="Comma  - Style4 5 11 2" xfId="54962"/>
    <cellStyle name="Accent5 - 40% 11 9" xfId="54963"/>
    <cellStyle name="常规 2 2 6 2 7 5 2" xfId="54964"/>
    <cellStyle name="差_2012年调整预算 2 9 10 2" xfId="54965"/>
    <cellStyle name="常规 4 2 12 10" xfId="54966"/>
    <cellStyle name="常规 2 2 29" xfId="54967"/>
    <cellStyle name="差_2012年调整预算 2 3 14 2" xfId="54968"/>
    <cellStyle name="Accent6 2 2 2 2 2" xfId="54969"/>
    <cellStyle name="Accent5 - 20% 10 2 2 2" xfId="54970"/>
    <cellStyle name="PSInt 8" xfId="54971"/>
    <cellStyle name="Accent5 2 7 2" xfId="54972"/>
    <cellStyle name="常规 2 2 2 4 4 4" xfId="54973"/>
    <cellStyle name="常规 2 2 2 10 3 11 2" xfId="54974"/>
    <cellStyle name="后继超级链接 13 2" xfId="54975"/>
    <cellStyle name="Accent5 7 2 2 2" xfId="54976"/>
    <cellStyle name="Accent2 - 40% 20 2" xfId="54977"/>
    <cellStyle name="Accent2 - 40% 15 2" xfId="54978"/>
    <cellStyle name="常规 2 2 2 5 8 7 2" xfId="54979"/>
    <cellStyle name="差_财政优惠政策计算表20140527 2 3 9" xfId="54980"/>
    <cellStyle name="Comma  - Style3 3 9 3" xfId="54981"/>
    <cellStyle name="Comma  - Style1 8 14 2" xfId="54982"/>
    <cellStyle name="差_2014年元-12月收支 2 7 6" xfId="54983"/>
    <cellStyle name="Accent3 - 60% 10 7" xfId="54984"/>
    <cellStyle name="强调 1 4 9" xfId="54985"/>
    <cellStyle name="Accent5 - 40% 9 10 2" xfId="54986"/>
    <cellStyle name="Comma  - Style5 3 7 3" xfId="54987"/>
    <cellStyle name="差_咸宁市直2013年政府基建支出预算表（一上) 5 13" xfId="54988"/>
    <cellStyle name="强调 2 7 6 2" xfId="54989"/>
    <cellStyle name="差_咸宁市直2013年政府基建支出预算表（一上) 5 2 2" xfId="54990"/>
    <cellStyle name="常规 4 4 5 8" xfId="54991"/>
    <cellStyle name="Accent1 - 60% 7 14" xfId="54992"/>
    <cellStyle name="常规 17 3 11 2" xfId="54993"/>
    <cellStyle name="好_Book1_1 13 6 2" xfId="54994"/>
    <cellStyle name="差_123 2 10 10 2" xfId="54995"/>
    <cellStyle name="Total 4 3" xfId="54996"/>
    <cellStyle name="Body 2 4 2 2" xfId="54997"/>
    <cellStyle name="Accent1 - 20% 2 10 2" xfId="54998"/>
    <cellStyle name="差_元-3月开发区税收收入完成情况表 8 10 2" xfId="54999"/>
    <cellStyle name="Input [yellow] 4 7 4" xfId="55000"/>
    <cellStyle name="Accent4 3 6" xfId="55001"/>
    <cellStyle name="常规 7 14" xfId="55002"/>
    <cellStyle name="常规 3 5 10 2" xfId="55003"/>
    <cellStyle name="Comma  - Style5 4 11 3" xfId="55004"/>
    <cellStyle name="常规 5 2 2 2 14" xfId="55005"/>
    <cellStyle name="Accent6 8 2" xfId="55006"/>
    <cellStyle name="常规 10 2 2 8 2" xfId="55007"/>
    <cellStyle name="常规 5 14 10" xfId="55008"/>
    <cellStyle name="差_2012年调整预算 2 5 8" xfId="55009"/>
    <cellStyle name="Accent1 - 40% 5 5" xfId="55010"/>
    <cellStyle name="常规 2 2 2 5 2 11" xfId="55011"/>
    <cellStyle name="常规 2 2 2 4 5 9 2" xfId="55012"/>
    <cellStyle name="差_元-3月开发区税收收入完成情况表 9 2 2" xfId="55013"/>
    <cellStyle name="常规 2 2 3 2 7 4 2" xfId="55014"/>
    <cellStyle name="好_2012年调整预算 2 2 3 2" xfId="55015"/>
    <cellStyle name="好_2015年开发区收支预算表20150826定稿（加科技明细）结算后调整 6 5 2" xfId="55016"/>
    <cellStyle name="差_2014年元-12月收支 4" xfId="55017"/>
    <cellStyle name="Accent2 - 20% 6 5 2" xfId="55018"/>
    <cellStyle name="差_2013年财政收支表（2月8日） 9 12 2" xfId="55019"/>
    <cellStyle name="好_财政优惠政策计算表20140527 2 6 9 2" xfId="55020"/>
    <cellStyle name="表标题 7 15" xfId="55021"/>
    <cellStyle name="常规 11 3 2" xfId="55022"/>
    <cellStyle name="Input [yellow] 3 4 2" xfId="55023"/>
    <cellStyle name="小数 9 4" xfId="55024"/>
    <cellStyle name="差_元-3月开发区税收收入完成情况表 7 8 2" xfId="55025"/>
    <cellStyle name="entry box 3 2 2" xfId="55026"/>
    <cellStyle name="SHADEDSTORES 17 5" xfId="55027"/>
    <cellStyle name="后继超级链接 7 2 2" xfId="55028"/>
    <cellStyle name="Comma  - Style2 12 14" xfId="55029"/>
    <cellStyle name="Accent6 - 20% 2 2 2 2" xfId="55030"/>
    <cellStyle name="40% - 强调文字颜色 2 4" xfId="55031"/>
    <cellStyle name="regstoresfromspecstores 8 2" xfId="55032"/>
    <cellStyle name="差_2014年元-12月收支 9 5" xfId="55033"/>
    <cellStyle name="差_Book1_1 11 9 2" xfId="55034"/>
    <cellStyle name="差_123 7 14" xfId="55035"/>
    <cellStyle name="常规 2 2 2 7 2" xfId="55036"/>
    <cellStyle name="常规 2 7 4 8" xfId="55037"/>
    <cellStyle name="差_123 2 4 5 2" xfId="55038"/>
    <cellStyle name="Accent4 - 60% 8 11" xfId="55039"/>
    <cellStyle name="常规 2 2 2 6 2 11" xfId="55040"/>
    <cellStyle name="好_Book1 6 8 2" xfId="55041"/>
    <cellStyle name="好_财政优惠政策计算表20140527 2 9 11 2" xfId="55042"/>
    <cellStyle name="好_2015年开发区收支预算表20150826定稿（加科技明细）结算后调整 2 6 12" xfId="55043"/>
    <cellStyle name="Accent1 - 60% 16" xfId="55044"/>
    <cellStyle name="Accent1 - 60% 21" xfId="55045"/>
    <cellStyle name="小数 8 13" xfId="55046"/>
    <cellStyle name="常规 9 2 8 10" xfId="55047"/>
    <cellStyle name="差_2015年开发区收支预算表20150301 2 4 11" xfId="55048"/>
    <cellStyle name="Comma  - Style5 11 11 2" xfId="55049"/>
    <cellStyle name="Comma  - Style6 10 4" xfId="55050"/>
    <cellStyle name="常规 5 3 2 2 14" xfId="55051"/>
    <cellStyle name="差_Book1_1 2 10 4" xfId="55052"/>
    <cellStyle name="常规 2 2 11 8" xfId="55053"/>
    <cellStyle name="Comma  - Style6 4 11 3" xfId="55054"/>
    <cellStyle name="好_2012年调整预算 2 2 9" xfId="55055"/>
    <cellStyle name="差_2015年元-12月收支 2 3 14" xfId="55056"/>
    <cellStyle name="常规 6 2 12 7" xfId="55057"/>
    <cellStyle name="Comma  - Style7 5" xfId="55058"/>
    <cellStyle name="输入 6" xfId="55059"/>
    <cellStyle name="常规 2 5 7 12" xfId="55060"/>
    <cellStyle name="好_2014年元-12月收支 2 6 2" xfId="55061"/>
    <cellStyle name="Accent5 6 11 2 2" xfId="55062"/>
    <cellStyle name="Comma [0] 7" xfId="55063"/>
    <cellStyle name="好_元-3月开发区税收收入完成情况表 9 14" xfId="55064"/>
    <cellStyle name="Accent2 - 20% 11 2 3 2" xfId="55065"/>
    <cellStyle name="Accent3 - 40% 10 12 2" xfId="55066"/>
    <cellStyle name="常规 2 7 5 14" xfId="55067"/>
    <cellStyle name="entry box 8 4" xfId="55068"/>
    <cellStyle name="Accent5 10 2 3" xfId="55069"/>
    <cellStyle name="差_元-3月开发区税收收入完成情况表 2 12 5" xfId="55070"/>
    <cellStyle name="常规 18 2 15" xfId="55071"/>
    <cellStyle name="常规 2 2 2 10 14" xfId="55072"/>
    <cellStyle name="差_123 7 11 2" xfId="55073"/>
    <cellStyle name="20% - 强调文字颜色 6 2 3" xfId="55074"/>
    <cellStyle name="常规 2 10 10 7" xfId="55075"/>
    <cellStyle name="好_Book1 10 10 2" xfId="55076"/>
    <cellStyle name="Prefilled 6 3 2" xfId="55077"/>
    <cellStyle name="常规 2 2 9 2 3 8 2" xfId="55078"/>
    <cellStyle name="编号 3 2 2" xfId="55079"/>
    <cellStyle name="好_Book1 6 10" xfId="55080"/>
    <cellStyle name="强调 2 6 3" xfId="55081"/>
    <cellStyle name="Accent6 - 20% 20 2" xfId="55082"/>
    <cellStyle name="Accent6 - 20% 15 2" xfId="55083"/>
    <cellStyle name="Comma  - Style7 4 7 2" xfId="55084"/>
    <cellStyle name="Accent6 - 40% 7 2 7 2" xfId="55085"/>
    <cellStyle name="好_2014年元-12月收支 9 12" xfId="55086"/>
    <cellStyle name="常规 4 3 10 14 2" xfId="55087"/>
    <cellStyle name="Accent6 - 40%" xfId="55088"/>
    <cellStyle name="常规 7 5 13" xfId="55089"/>
    <cellStyle name="超级链接 10 11 2" xfId="55090"/>
    <cellStyle name="好_（定稿）2013年开发区区域内税收汇总03版 9 7" xfId="55091"/>
    <cellStyle name="常规 2 5 6 10" xfId="55092"/>
    <cellStyle name="好_2014年元-12月收支 2 4 3 2" xfId="55093"/>
    <cellStyle name="Accent6 - 60% 4 2 4 2" xfId="55094"/>
    <cellStyle name="常规 3 3 4" xfId="55095"/>
    <cellStyle name="Comma [0] 13" xfId="55096"/>
    <cellStyle name="常规 2 2 2 6 5 11" xfId="55097"/>
    <cellStyle name="常规 2 3 12 5 2" xfId="55098"/>
    <cellStyle name="常规 10 3 11 7 2" xfId="55099"/>
    <cellStyle name="好_2015年开发区收支预算表20150301 2 10 4" xfId="55100"/>
    <cellStyle name="超级链接 6 4 2" xfId="55101"/>
    <cellStyle name="差_咸宁市直2013年政府基建支出预算表（一上) 3 10 2" xfId="55102"/>
    <cellStyle name="Accent3 - 20% 11 7" xfId="55103"/>
    <cellStyle name="常规 2 2 2 2 3 9 2" xfId="55104"/>
    <cellStyle name="好_2014年元-12月收支 7 11 2" xfId="55105"/>
    <cellStyle name="好_（定稿）2013年开发区区域内税收汇总03版 2 4 11 2" xfId="55106"/>
    <cellStyle name="差_（定稿）2013年开发区区域内税收汇总03版 2 11 11" xfId="55107"/>
    <cellStyle name="Comma  - Style6 8 4 3" xfId="55108"/>
    <cellStyle name="常规 2 2 19 13" xfId="55109"/>
    <cellStyle name="常规 2 2 6 2 9 8 2" xfId="55110"/>
    <cellStyle name="好_2015年元-12月收支 8 12 2" xfId="55111"/>
    <cellStyle name="常规 2 2 2 4 3 14" xfId="55112"/>
    <cellStyle name="差_2014年元-12月收支 7 10" xfId="55113"/>
    <cellStyle name="好_Book1_1 8 4" xfId="55114"/>
    <cellStyle name="好_2012-2013年结算140424李爱民 8 3 2" xfId="55115"/>
    <cellStyle name="常规 9 2 11" xfId="55116"/>
    <cellStyle name="好_2012-2013年结算140424李爱民 6 3" xfId="55117"/>
    <cellStyle name="Accent5 - 40% 2 4 2" xfId="55118"/>
    <cellStyle name="常规 2 8 2 5" xfId="55119"/>
    <cellStyle name="常规 2 8 7 2 2" xfId="55120"/>
    <cellStyle name="常规 13 11 4 2" xfId="55121"/>
    <cellStyle name="差_2015年开发区收支预算表20150301 2 12 12 2" xfId="55122"/>
    <cellStyle name="Comma  - Style7 21 2 2" xfId="55123"/>
    <cellStyle name="Comma  - Style7 16 2 2" xfId="55124"/>
    <cellStyle name="好_Book1 4 14" xfId="55125"/>
    <cellStyle name="Accent3 - 20% 3 7 2" xfId="55126"/>
    <cellStyle name="强调文字颜色 4 2 3" xfId="55127"/>
    <cellStyle name="Accent2 - 60% 11 2 2" xfId="55128"/>
    <cellStyle name="表标题 10 10 2 2" xfId="55129"/>
    <cellStyle name="好_（定稿）2013年开发区区域内税收汇总03版 2 9 10" xfId="55130"/>
    <cellStyle name="强调 1 5 5 2" xfId="55131"/>
    <cellStyle name="常规 5 7 13" xfId="55132"/>
    <cellStyle name="好_2015年开发区收支预算表20150301 12 6 2" xfId="55133"/>
    <cellStyle name="差 2 3 2" xfId="55134"/>
    <cellStyle name="常规 2 3 8 13 2" xfId="55135"/>
    <cellStyle name="Comma  - Style6 7 2 3" xfId="55136"/>
    <cellStyle name="常规 2 4 4 14" xfId="55137"/>
    <cellStyle name="好_财政优惠政策计算表20140527 8 8" xfId="55138"/>
    <cellStyle name="常规 10 2 9 8" xfId="55139"/>
    <cellStyle name="表标题 10 5 4" xfId="55140"/>
    <cellStyle name="差_元-3月开发区税收收入完成情况表 9 5" xfId="55141"/>
    <cellStyle name="常规 2 2 7 2 6 8" xfId="55142"/>
    <cellStyle name="Comma  - Style4 4 13 3" xfId="55143"/>
    <cellStyle name="好_2015年元-12月收支 2 6 8 2" xfId="55144"/>
    <cellStyle name="常规 4 3 12 11" xfId="55145"/>
    <cellStyle name="常规 5 13 7 2" xfId="55146"/>
    <cellStyle name="差_2012-2013年结算140424李爱民 8 7" xfId="55147"/>
    <cellStyle name="Accent1 - 20% 9 3 2" xfId="55148"/>
    <cellStyle name="常规 4 3 16 2" xfId="55149"/>
    <cellStyle name="常规 4 3 21 2" xfId="55150"/>
    <cellStyle name="Comma  - Style1 6 9 2 2" xfId="55151"/>
    <cellStyle name="常规 2 4 12 4 2" xfId="55152"/>
    <cellStyle name="好_2014年元-12月收支 9 5" xfId="55153"/>
    <cellStyle name="常规 18 3 10 2" xfId="55154"/>
    <cellStyle name="SHADEDSTORES 6 10 3" xfId="55155"/>
    <cellStyle name="好_2015年开发区收支预算表20150826定稿（加科技明细）结算后调整 2 4 5" xfId="55156"/>
    <cellStyle name="差_（定稿）2013年开发区区域内税收汇总03版 2 7 9" xfId="55157"/>
    <cellStyle name="Accent6 - 40% 5 7 2" xfId="55158"/>
    <cellStyle name="差_2012-2013年结算140424李爱民 7 9 2" xfId="55159"/>
    <cellStyle name="PSSpacer 2 2 2 2" xfId="55160"/>
    <cellStyle name="标题 2 6" xfId="55161"/>
    <cellStyle name="标题 2 4 2" xfId="55162"/>
    <cellStyle name="Accent6 - 20% 12 6 2" xfId="55163"/>
    <cellStyle name="强调 2 3 7 2" xfId="55164"/>
    <cellStyle name="数字 10" xfId="55165"/>
    <cellStyle name="常规 16 2 2 4" xfId="55166"/>
    <cellStyle name="Accent3 - 20% 7 2 2 2" xfId="55167"/>
    <cellStyle name="Comma  - Style4 3 3 2" xfId="55168"/>
    <cellStyle name="PSSpacer 12 2 2" xfId="55169"/>
    <cellStyle name="Accent6 - 40% 11 2" xfId="55170"/>
    <cellStyle name="常规 2 2 9 2 8 4 2" xfId="55171"/>
    <cellStyle name="Comma  - Style5 3 12" xfId="55172"/>
    <cellStyle name="强调 3 7 8 2" xfId="55173"/>
    <cellStyle name="Accent3 - 20% 7 14" xfId="55174"/>
    <cellStyle name="差_2015年元-12月收支 12 4 2" xfId="55175"/>
    <cellStyle name="Accent6 - 40% 2 10 2 2" xfId="55176"/>
    <cellStyle name="好_财政优惠政策计算表20140527 2 4 12" xfId="55177"/>
    <cellStyle name="好_2015年元-12月收支 2 3 10 2" xfId="55178"/>
    <cellStyle name="常规 10 3 15" xfId="55179"/>
    <cellStyle name="常规 10 3 20" xfId="55180"/>
    <cellStyle name="Accent5 - 40% 3 3" xfId="55181"/>
    <cellStyle name="常规 2 2 8 5" xfId="55182"/>
    <cellStyle name="常规 2 3" xfId="55183"/>
    <cellStyle name="Accent5 2 3 2 2" xfId="55184"/>
    <cellStyle name="常规 2 4 7 14" xfId="55185"/>
    <cellStyle name="差_2015年元-12月收支 7 2" xfId="55186"/>
    <cellStyle name="常规 2 2 2 8 10 14" xfId="55187"/>
    <cellStyle name="Accent1 - 40% 6 7 2" xfId="55188"/>
    <cellStyle name="Accent4 9 5" xfId="55189"/>
    <cellStyle name="差_123 2 12 8 2" xfId="55190"/>
    <cellStyle name="Header2 2 6 2" xfId="55191"/>
    <cellStyle name="Accent6 - 40% 7 12 2" xfId="55192"/>
    <cellStyle name="强调文字颜色 6 3" xfId="55193"/>
    <cellStyle name="常规 5 3 3" xfId="55194"/>
    <cellStyle name="Accent6 - 40% 2 2 2" xfId="55195"/>
    <cellStyle name="常规 4 2 9 2" xfId="55196"/>
    <cellStyle name="差_123 7 8" xfId="55197"/>
    <cellStyle name="差_2015年开发区收支预算表20150301 13 9 2" xfId="55198"/>
    <cellStyle name="常规 2 2 5 2 4 4" xfId="55199"/>
    <cellStyle name="好_2012-2013年结算140424李爱民 2 6 3" xfId="55200"/>
    <cellStyle name="差_123 2 11 3 2" xfId="55201"/>
    <cellStyle name="SHADEDSTORES 6 2 6 4" xfId="55202"/>
    <cellStyle name="后继超链接 5 9" xfId="55203"/>
    <cellStyle name="好_元-3月开发区税收收入完成情况表 2 8 13" xfId="55204"/>
    <cellStyle name="常规 2 4 3 13" xfId="55205"/>
    <cellStyle name="好_财政优惠政策计算表20140527 3 7" xfId="55206"/>
    <cellStyle name="Comma  - Style3 8 5 3" xfId="55207"/>
    <cellStyle name="超级链接 8 7" xfId="55208"/>
    <cellStyle name="Accent6 - 40% 3 3 2 2" xfId="55209"/>
    <cellStyle name="Accent3 - 40% 11 4" xfId="55210"/>
    <cellStyle name="Accent3 - 20% 3 3 2" xfId="55211"/>
    <cellStyle name="标题 2 3" xfId="55212"/>
    <cellStyle name="Comma  - Style1 2 6" xfId="55213"/>
    <cellStyle name="Accent3 - 20% 5 13" xfId="55214"/>
    <cellStyle name="Percent [2] 6 2 2" xfId="55215"/>
    <cellStyle name="好_2012年调整预算 2 3 6" xfId="55216"/>
    <cellStyle name="常规 2 2 12 5" xfId="55217"/>
    <cellStyle name="Accent4 - 40% 9 2 4 2" xfId="55218"/>
    <cellStyle name="差_2015年开发区收支预算表20150301 4 2" xfId="55219"/>
    <cellStyle name="差_元-3月开发区税收收入完成情况表 5 12 2" xfId="55220"/>
    <cellStyle name="Accent5 3 5 2" xfId="55221"/>
    <cellStyle name="常规 2 2 2 5 2 4" xfId="55222"/>
    <cellStyle name="表标题 2 7" xfId="55223"/>
    <cellStyle name="常规 2 5 7 4 2" xfId="55224"/>
    <cellStyle name="常规 7 12 10" xfId="55225"/>
    <cellStyle name="Comma  - Style7 7 9 2" xfId="55226"/>
    <cellStyle name="Accent3 - 40% 4 5" xfId="5522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65288;3.15&#35760;&#36134;&#65289;2024&#21688;&#23425;&#39640;&#26032;&#21306;&#39044;&#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录"/>
      <sheetName val="2023年咸宁高新区预算执行情况表"/>
      <sheetName val="2024年咸宁高新区预算收支情况表"/>
      <sheetName val="2024年咸宁高新区一般公共预算支出情况表"/>
      <sheetName val="2024年高新区部门预算支出"/>
      <sheetName val="人员类支出 "/>
      <sheetName val="运转类支出明细 "/>
      <sheetName val="特定目标类支出明细 "/>
      <sheetName val="基金收入预算 "/>
      <sheetName val="基金支出预算  "/>
    </sheetNames>
    <sheetDataSet>
      <sheetData sheetId="0"/>
      <sheetData sheetId="1"/>
      <sheetData sheetId="2"/>
      <sheetData sheetId="3"/>
      <sheetData sheetId="4"/>
      <sheetData sheetId="5"/>
      <sheetData sheetId="6"/>
      <sheetData sheetId="7"/>
      <sheetData sheetId="8">
        <row r="135">
          <cell r="F135">
            <v>100</v>
          </cell>
        </row>
      </sheetData>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A1" sqref="A1:N35"/>
    </sheetView>
  </sheetViews>
  <sheetFormatPr defaultColWidth="9" defaultRowHeight="13.5"/>
  <sheetData>
    <row r="1" spans="1:14">
      <c r="A1" s="396" t="s">
        <v>0</v>
      </c>
      <c r="B1" s="397"/>
      <c r="C1" s="397"/>
      <c r="D1" s="397"/>
      <c r="E1" s="397"/>
      <c r="F1" s="397"/>
      <c r="G1" s="397"/>
      <c r="H1" s="397"/>
      <c r="I1" s="397"/>
      <c r="J1" s="397"/>
      <c r="K1" s="397"/>
      <c r="L1" s="397"/>
      <c r="M1" s="397"/>
      <c r="N1" s="397"/>
    </row>
    <row r="2" spans="1:14">
      <c r="A2" s="397"/>
      <c r="B2" s="397"/>
      <c r="C2" s="397"/>
      <c r="D2" s="397"/>
      <c r="E2" s="397"/>
      <c r="F2" s="397"/>
      <c r="G2" s="397"/>
      <c r="H2" s="397"/>
      <c r="I2" s="397"/>
      <c r="J2" s="397"/>
      <c r="K2" s="397"/>
      <c r="L2" s="397"/>
      <c r="M2" s="397"/>
      <c r="N2" s="397"/>
    </row>
    <row r="3" spans="1:14">
      <c r="A3" s="397"/>
      <c r="B3" s="397"/>
      <c r="C3" s="397"/>
      <c r="D3" s="397"/>
      <c r="E3" s="397"/>
      <c r="F3" s="397"/>
      <c r="G3" s="397"/>
      <c r="H3" s="397"/>
      <c r="I3" s="397"/>
      <c r="J3" s="397"/>
      <c r="K3" s="397"/>
      <c r="L3" s="397"/>
      <c r="M3" s="397"/>
      <c r="N3" s="397"/>
    </row>
    <row r="4" spans="1:14">
      <c r="A4" s="397"/>
      <c r="B4" s="397"/>
      <c r="C4" s="397"/>
      <c r="D4" s="397"/>
      <c r="E4" s="397"/>
      <c r="F4" s="397"/>
      <c r="G4" s="397"/>
      <c r="H4" s="397"/>
      <c r="I4" s="397"/>
      <c r="J4" s="397"/>
      <c r="K4" s="397"/>
      <c r="L4" s="397"/>
      <c r="M4" s="397"/>
      <c r="N4" s="397"/>
    </row>
    <row r="5" spans="1:14">
      <c r="A5" s="397"/>
      <c r="B5" s="397"/>
      <c r="C5" s="397"/>
      <c r="D5" s="397"/>
      <c r="E5" s="397"/>
      <c r="F5" s="397"/>
      <c r="G5" s="397"/>
      <c r="H5" s="397"/>
      <c r="I5" s="397"/>
      <c r="J5" s="397"/>
      <c r="K5" s="397"/>
      <c r="L5" s="397"/>
      <c r="M5" s="397"/>
      <c r="N5" s="397"/>
    </row>
    <row r="6" spans="1:14">
      <c r="A6" s="397"/>
      <c r="B6" s="397"/>
      <c r="C6" s="397"/>
      <c r="D6" s="397"/>
      <c r="E6" s="397"/>
      <c r="F6" s="397"/>
      <c r="G6" s="397"/>
      <c r="H6" s="397"/>
      <c r="I6" s="397"/>
      <c r="J6" s="397"/>
      <c r="K6" s="397"/>
      <c r="L6" s="397"/>
      <c r="M6" s="397"/>
      <c r="N6" s="397"/>
    </row>
    <row r="7" spans="1:14">
      <c r="A7" s="397"/>
      <c r="B7" s="397"/>
      <c r="C7" s="397"/>
      <c r="D7" s="397"/>
      <c r="E7" s="397"/>
      <c r="F7" s="397"/>
      <c r="G7" s="397"/>
      <c r="H7" s="397"/>
      <c r="I7" s="397"/>
      <c r="J7" s="397"/>
      <c r="K7" s="397"/>
      <c r="L7" s="397"/>
      <c r="M7" s="397"/>
      <c r="N7" s="397"/>
    </row>
    <row r="8" spans="1:14">
      <c r="A8" s="397"/>
      <c r="B8" s="397"/>
      <c r="C8" s="397"/>
      <c r="D8" s="397"/>
      <c r="E8" s="397"/>
      <c r="F8" s="397"/>
      <c r="G8" s="397"/>
      <c r="H8" s="397"/>
      <c r="I8" s="397"/>
      <c r="J8" s="397"/>
      <c r="K8" s="397"/>
      <c r="L8" s="397"/>
      <c r="M8" s="397"/>
      <c r="N8" s="397"/>
    </row>
    <row r="9" spans="1:14">
      <c r="A9" s="397"/>
      <c r="B9" s="397"/>
      <c r="C9" s="397"/>
      <c r="D9" s="397"/>
      <c r="E9" s="397"/>
      <c r="F9" s="397"/>
      <c r="G9" s="397"/>
      <c r="H9" s="397"/>
      <c r="I9" s="397"/>
      <c r="J9" s="397"/>
      <c r="K9" s="397"/>
      <c r="L9" s="397"/>
      <c r="M9" s="397"/>
      <c r="N9" s="397"/>
    </row>
    <row r="10" spans="1:14">
      <c r="A10" s="397"/>
      <c r="B10" s="397"/>
      <c r="C10" s="397"/>
      <c r="D10" s="397"/>
      <c r="E10" s="397"/>
      <c r="F10" s="397"/>
      <c r="G10" s="397"/>
      <c r="H10" s="397"/>
      <c r="I10" s="397"/>
      <c r="J10" s="397"/>
      <c r="K10" s="397"/>
      <c r="L10" s="397"/>
      <c r="M10" s="397"/>
      <c r="N10" s="397"/>
    </row>
    <row r="11" spans="1:14">
      <c r="A11" s="397"/>
      <c r="B11" s="397"/>
      <c r="C11" s="397"/>
      <c r="D11" s="397"/>
      <c r="E11" s="397"/>
      <c r="F11" s="397"/>
      <c r="G11" s="397"/>
      <c r="H11" s="397"/>
      <c r="I11" s="397"/>
      <c r="J11" s="397"/>
      <c r="K11" s="397"/>
      <c r="L11" s="397"/>
      <c r="M11" s="397"/>
      <c r="N11" s="397"/>
    </row>
    <row r="12" spans="1:14">
      <c r="A12" s="397"/>
      <c r="B12" s="397"/>
      <c r="C12" s="397"/>
      <c r="D12" s="397"/>
      <c r="E12" s="397"/>
      <c r="F12" s="397"/>
      <c r="G12" s="397"/>
      <c r="H12" s="397"/>
      <c r="I12" s="397"/>
      <c r="J12" s="397"/>
      <c r="K12" s="397"/>
      <c r="L12" s="397"/>
      <c r="M12" s="397"/>
      <c r="N12" s="397"/>
    </row>
    <row r="13" spans="1:14">
      <c r="A13" s="397"/>
      <c r="B13" s="397"/>
      <c r="C13" s="397"/>
      <c r="D13" s="397"/>
      <c r="E13" s="397"/>
      <c r="F13" s="397"/>
      <c r="G13" s="397"/>
      <c r="H13" s="397"/>
      <c r="I13" s="397"/>
      <c r="J13" s="397"/>
      <c r="K13" s="397"/>
      <c r="L13" s="397"/>
      <c r="M13" s="397"/>
      <c r="N13" s="397"/>
    </row>
    <row r="14" spans="1:14">
      <c r="A14" s="397"/>
      <c r="B14" s="397"/>
      <c r="C14" s="397"/>
      <c r="D14" s="397"/>
      <c r="E14" s="397"/>
      <c r="F14" s="397"/>
      <c r="G14" s="397"/>
      <c r="H14" s="397"/>
      <c r="I14" s="397"/>
      <c r="J14" s="397"/>
      <c r="K14" s="397"/>
      <c r="L14" s="397"/>
      <c r="M14" s="397"/>
      <c r="N14" s="397"/>
    </row>
    <row r="15" spans="1:14">
      <c r="A15" s="397"/>
      <c r="B15" s="397"/>
      <c r="C15" s="397"/>
      <c r="D15" s="397"/>
      <c r="E15" s="397"/>
      <c r="F15" s="397"/>
      <c r="G15" s="397"/>
      <c r="H15" s="397"/>
      <c r="I15" s="397"/>
      <c r="J15" s="397"/>
      <c r="K15" s="397"/>
      <c r="L15" s="397"/>
      <c r="M15" s="397"/>
      <c r="N15" s="397"/>
    </row>
    <row r="16" spans="1:14">
      <c r="A16" s="397"/>
      <c r="B16" s="397"/>
      <c r="C16" s="397"/>
      <c r="D16" s="397"/>
      <c r="E16" s="397"/>
      <c r="F16" s="397"/>
      <c r="G16" s="397"/>
      <c r="H16" s="397"/>
      <c r="I16" s="397"/>
      <c r="J16" s="397"/>
      <c r="K16" s="397"/>
      <c r="L16" s="397"/>
      <c r="M16" s="397"/>
      <c r="N16" s="397"/>
    </row>
    <row r="17" spans="1:14">
      <c r="A17" s="397"/>
      <c r="B17" s="397"/>
      <c r="C17" s="397"/>
      <c r="D17" s="397"/>
      <c r="E17" s="397"/>
      <c r="F17" s="397"/>
      <c r="G17" s="397"/>
      <c r="H17" s="397"/>
      <c r="I17" s="397"/>
      <c r="J17" s="397"/>
      <c r="K17" s="397"/>
      <c r="L17" s="397"/>
      <c r="M17" s="397"/>
      <c r="N17" s="397"/>
    </row>
    <row r="18" spans="1:14">
      <c r="A18" s="397"/>
      <c r="B18" s="397"/>
      <c r="C18" s="397"/>
      <c r="D18" s="397"/>
      <c r="E18" s="397"/>
      <c r="F18" s="397"/>
      <c r="G18" s="397"/>
      <c r="H18" s="397"/>
      <c r="I18" s="397"/>
      <c r="J18" s="397"/>
      <c r="K18" s="397"/>
      <c r="L18" s="397"/>
      <c r="M18" s="397"/>
      <c r="N18" s="397"/>
    </row>
    <row r="19" spans="1:14">
      <c r="A19" s="397"/>
      <c r="B19" s="397"/>
      <c r="C19" s="397"/>
      <c r="D19" s="397"/>
      <c r="E19" s="397"/>
      <c r="F19" s="397"/>
      <c r="G19" s="397"/>
      <c r="H19" s="397"/>
      <c r="I19" s="397"/>
      <c r="J19" s="397"/>
      <c r="K19" s="397"/>
      <c r="L19" s="397"/>
      <c r="M19" s="397"/>
      <c r="N19" s="397"/>
    </row>
    <row r="20" spans="1:14">
      <c r="A20" s="397"/>
      <c r="B20" s="397"/>
      <c r="C20" s="397"/>
      <c r="D20" s="397"/>
      <c r="E20" s="397"/>
      <c r="F20" s="397"/>
      <c r="G20" s="397"/>
      <c r="H20" s="397"/>
      <c r="I20" s="397"/>
      <c r="J20" s="397"/>
      <c r="K20" s="397"/>
      <c r="L20" s="397"/>
      <c r="M20" s="397"/>
      <c r="N20" s="397"/>
    </row>
    <row r="21" spans="1:14">
      <c r="A21" s="397"/>
      <c r="B21" s="397"/>
      <c r="C21" s="397"/>
      <c r="D21" s="397"/>
      <c r="E21" s="397"/>
      <c r="F21" s="397"/>
      <c r="G21" s="397"/>
      <c r="H21" s="397"/>
      <c r="I21" s="397"/>
      <c r="J21" s="397"/>
      <c r="K21" s="397"/>
      <c r="L21" s="397"/>
      <c r="M21" s="397"/>
      <c r="N21" s="397"/>
    </row>
    <row r="22" spans="1:14">
      <c r="A22" s="397"/>
      <c r="B22" s="397"/>
      <c r="C22" s="397"/>
      <c r="D22" s="397"/>
      <c r="E22" s="397"/>
      <c r="F22" s="397"/>
      <c r="G22" s="397"/>
      <c r="H22" s="397"/>
      <c r="I22" s="397"/>
      <c r="J22" s="397"/>
      <c r="K22" s="397"/>
      <c r="L22" s="397"/>
      <c r="M22" s="397"/>
      <c r="N22" s="397"/>
    </row>
    <row r="23" spans="1:14">
      <c r="A23" s="397"/>
      <c r="B23" s="397"/>
      <c r="C23" s="397"/>
      <c r="D23" s="397"/>
      <c r="E23" s="397"/>
      <c r="F23" s="397"/>
      <c r="G23" s="397"/>
      <c r="H23" s="397"/>
      <c r="I23" s="397"/>
      <c r="J23" s="397"/>
      <c r="K23" s="397"/>
      <c r="L23" s="397"/>
      <c r="M23" s="397"/>
      <c r="N23" s="397"/>
    </row>
    <row r="24" spans="1:14">
      <c r="A24" s="397"/>
      <c r="B24" s="397"/>
      <c r="C24" s="397"/>
      <c r="D24" s="397"/>
      <c r="E24" s="397"/>
      <c r="F24" s="397"/>
      <c r="G24" s="397"/>
      <c r="H24" s="397"/>
      <c r="I24" s="397"/>
      <c r="J24" s="397"/>
      <c r="K24" s="397"/>
      <c r="L24" s="397"/>
      <c r="M24" s="397"/>
      <c r="N24" s="397"/>
    </row>
    <row r="25" spans="1:14">
      <c r="A25" s="397"/>
      <c r="B25" s="397"/>
      <c r="C25" s="397"/>
      <c r="D25" s="397"/>
      <c r="E25" s="397"/>
      <c r="F25" s="397"/>
      <c r="G25" s="397"/>
      <c r="H25" s="397"/>
      <c r="I25" s="397"/>
      <c r="J25" s="397"/>
      <c r="K25" s="397"/>
      <c r="L25" s="397"/>
      <c r="M25" s="397"/>
      <c r="N25" s="397"/>
    </row>
    <row r="26" spans="1:14">
      <c r="A26" s="397"/>
      <c r="B26" s="397"/>
      <c r="C26" s="397"/>
      <c r="D26" s="397"/>
      <c r="E26" s="397"/>
      <c r="F26" s="397"/>
      <c r="G26" s="397"/>
      <c r="H26" s="397"/>
      <c r="I26" s="397"/>
      <c r="J26" s="397"/>
      <c r="K26" s="397"/>
      <c r="L26" s="397"/>
      <c r="M26" s="397"/>
      <c r="N26" s="397"/>
    </row>
    <row r="27" spans="1:14">
      <c r="A27" s="397"/>
      <c r="B27" s="397"/>
      <c r="C27" s="397"/>
      <c r="D27" s="397"/>
      <c r="E27" s="397"/>
      <c r="F27" s="397"/>
      <c r="G27" s="397"/>
      <c r="H27" s="397"/>
      <c r="I27" s="397"/>
      <c r="J27" s="397"/>
      <c r="K27" s="397"/>
      <c r="L27" s="397"/>
      <c r="M27" s="397"/>
      <c r="N27" s="397"/>
    </row>
    <row r="28" spans="1:14">
      <c r="A28" s="397"/>
      <c r="B28" s="397"/>
      <c r="C28" s="397"/>
      <c r="D28" s="397"/>
      <c r="E28" s="397"/>
      <c r="F28" s="397"/>
      <c r="G28" s="397"/>
      <c r="H28" s="397"/>
      <c r="I28" s="397"/>
      <c r="J28" s="397"/>
      <c r="K28" s="397"/>
      <c r="L28" s="397"/>
      <c r="M28" s="397"/>
      <c r="N28" s="397"/>
    </row>
    <row r="29" spans="1:14">
      <c r="A29" s="397"/>
      <c r="B29" s="397"/>
      <c r="C29" s="397"/>
      <c r="D29" s="397"/>
      <c r="E29" s="397"/>
      <c r="F29" s="397"/>
      <c r="G29" s="397"/>
      <c r="H29" s="397"/>
      <c r="I29" s="397"/>
      <c r="J29" s="397"/>
      <c r="K29" s="397"/>
      <c r="L29" s="397"/>
      <c r="M29" s="397"/>
      <c r="N29" s="397"/>
    </row>
    <row r="30" spans="1:14">
      <c r="A30" s="397"/>
      <c r="B30" s="397"/>
      <c r="C30" s="397"/>
      <c r="D30" s="397"/>
      <c r="E30" s="397"/>
      <c r="F30" s="397"/>
      <c r="G30" s="397"/>
      <c r="H30" s="397"/>
      <c r="I30" s="397"/>
      <c r="J30" s="397"/>
      <c r="K30" s="397"/>
      <c r="L30" s="397"/>
      <c r="M30" s="397"/>
      <c r="N30" s="397"/>
    </row>
    <row r="31" spans="1:14">
      <c r="A31" s="397"/>
      <c r="B31" s="397"/>
      <c r="C31" s="397"/>
      <c r="D31" s="397"/>
      <c r="E31" s="397"/>
      <c r="F31" s="397"/>
      <c r="G31" s="397"/>
      <c r="H31" s="397"/>
      <c r="I31" s="397"/>
      <c r="J31" s="397"/>
      <c r="K31" s="397"/>
      <c r="L31" s="397"/>
      <c r="M31" s="397"/>
      <c r="N31" s="397"/>
    </row>
    <row r="32" spans="1:14">
      <c r="A32" s="397"/>
      <c r="B32" s="397"/>
      <c r="C32" s="397"/>
      <c r="D32" s="397"/>
      <c r="E32" s="397"/>
      <c r="F32" s="397"/>
      <c r="G32" s="397"/>
      <c r="H32" s="397"/>
      <c r="I32" s="397"/>
      <c r="J32" s="397"/>
      <c r="K32" s="397"/>
      <c r="L32" s="397"/>
      <c r="M32" s="397"/>
      <c r="N32" s="397"/>
    </row>
    <row r="33" spans="1:14">
      <c r="A33" s="397"/>
      <c r="B33" s="397"/>
      <c r="C33" s="397"/>
      <c r="D33" s="397"/>
      <c r="E33" s="397"/>
      <c r="F33" s="397"/>
      <c r="G33" s="397"/>
      <c r="H33" s="397"/>
      <c r="I33" s="397"/>
      <c r="J33" s="397"/>
      <c r="K33" s="397"/>
      <c r="L33" s="397"/>
      <c r="M33" s="397"/>
      <c r="N33" s="397"/>
    </row>
    <row r="34" spans="1:14">
      <c r="A34" s="397"/>
      <c r="B34" s="397"/>
      <c r="C34" s="397"/>
      <c r="D34" s="397"/>
      <c r="E34" s="397"/>
      <c r="F34" s="397"/>
      <c r="G34" s="397"/>
      <c r="H34" s="397"/>
      <c r="I34" s="397"/>
      <c r="J34" s="397"/>
      <c r="K34" s="397"/>
      <c r="L34" s="397"/>
      <c r="M34" s="397"/>
      <c r="N34" s="397"/>
    </row>
    <row r="35" spans="1:14">
      <c r="A35" s="397"/>
      <c r="B35" s="397"/>
      <c r="C35" s="397"/>
      <c r="D35" s="397"/>
      <c r="E35" s="397"/>
      <c r="F35" s="397"/>
      <c r="G35" s="397"/>
      <c r="H35" s="397"/>
      <c r="I35" s="397"/>
      <c r="J35" s="397"/>
      <c r="K35" s="397"/>
      <c r="L35" s="397"/>
      <c r="M35" s="397"/>
      <c r="N35" s="397"/>
    </row>
  </sheetData>
  <mergeCells count="1">
    <mergeCell ref="A1:N35"/>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3:J21"/>
  <sheetViews>
    <sheetView workbookViewId="0">
      <selection activeCell="L16" sqref="L16"/>
    </sheetView>
  </sheetViews>
  <sheetFormatPr defaultColWidth="9" defaultRowHeight="13.5"/>
  <cols>
    <col min="2" max="2" width="12.75" customWidth="true"/>
    <col min="9" max="9" width="26.75" customWidth="true"/>
    <col min="10" max="10" width="4.75" customWidth="true"/>
  </cols>
  <sheetData>
    <row r="3" spans="1:10">
      <c r="A3" s="392" t="s">
        <v>1</v>
      </c>
      <c r="B3" s="392"/>
      <c r="C3" s="392"/>
      <c r="D3" s="392"/>
      <c r="E3" s="392"/>
      <c r="F3" s="392"/>
      <c r="G3" s="392"/>
      <c r="H3" s="392"/>
      <c r="I3" s="392"/>
      <c r="J3" s="392"/>
    </row>
    <row r="4" spans="1:10">
      <c r="A4" s="392"/>
      <c r="B4" s="392"/>
      <c r="C4" s="392"/>
      <c r="D4" s="392"/>
      <c r="E4" s="392"/>
      <c r="F4" s="392"/>
      <c r="G4" s="392"/>
      <c r="H4" s="392"/>
      <c r="I4" s="392"/>
      <c r="J4" s="392"/>
    </row>
    <row r="5" ht="18" customHeight="true"/>
    <row r="6" ht="18" customHeight="true"/>
    <row r="7" ht="30.75" customHeight="true" spans="2:10">
      <c r="B7" s="393" t="s">
        <v>2</v>
      </c>
      <c r="C7" s="393" t="s">
        <v>3</v>
      </c>
      <c r="J7" s="395">
        <v>1</v>
      </c>
    </row>
    <row r="8" ht="30.75" customHeight="true" spans="2:10">
      <c r="B8" s="393" t="s">
        <v>2</v>
      </c>
      <c r="C8" s="393" t="s">
        <v>4</v>
      </c>
      <c r="J8" s="395">
        <v>4</v>
      </c>
    </row>
    <row r="9" ht="30.75" customHeight="true" spans="2:10">
      <c r="B9" s="393" t="s">
        <v>5</v>
      </c>
      <c r="C9" s="394" t="s">
        <v>6</v>
      </c>
      <c r="D9" s="394"/>
      <c r="E9" s="394"/>
      <c r="F9" s="394"/>
      <c r="G9" s="394"/>
      <c r="H9" s="394"/>
      <c r="I9" s="394"/>
      <c r="J9" s="393">
        <v>10</v>
      </c>
    </row>
    <row r="10" ht="30.75" customHeight="true" spans="2:10">
      <c r="B10" s="393" t="s">
        <v>7</v>
      </c>
      <c r="C10" s="394" t="s">
        <v>8</v>
      </c>
      <c r="D10" s="394"/>
      <c r="E10" s="394"/>
      <c r="F10" s="394"/>
      <c r="G10" s="394"/>
      <c r="H10" s="394"/>
      <c r="I10" s="394"/>
      <c r="J10" s="393">
        <v>13</v>
      </c>
    </row>
    <row r="11" ht="30.75" customHeight="true" spans="2:10">
      <c r="B11" s="393" t="s">
        <v>9</v>
      </c>
      <c r="C11" s="394" t="s">
        <v>10</v>
      </c>
      <c r="D11" s="394"/>
      <c r="E11" s="394"/>
      <c r="F11" s="394"/>
      <c r="G11" s="394"/>
      <c r="H11" s="394"/>
      <c r="I11" s="394"/>
      <c r="J11" s="393">
        <v>16</v>
      </c>
    </row>
    <row r="12" ht="30.75" customHeight="true" spans="2:10">
      <c r="B12" s="393" t="s">
        <v>11</v>
      </c>
      <c r="C12" s="394" t="s">
        <v>12</v>
      </c>
      <c r="D12" s="394"/>
      <c r="E12" s="394"/>
      <c r="F12" s="394"/>
      <c r="G12" s="394"/>
      <c r="H12" s="394"/>
      <c r="I12" s="394"/>
      <c r="J12" s="393">
        <v>17</v>
      </c>
    </row>
    <row r="13" ht="30.75" customHeight="true" spans="2:10">
      <c r="B13" s="393" t="s">
        <v>13</v>
      </c>
      <c r="C13" s="394" t="s">
        <v>14</v>
      </c>
      <c r="D13" s="394"/>
      <c r="E13" s="394"/>
      <c r="F13" s="394"/>
      <c r="G13" s="394"/>
      <c r="H13" s="394"/>
      <c r="I13" s="394"/>
      <c r="J13" s="393">
        <v>18</v>
      </c>
    </row>
    <row r="14" ht="30.75" customHeight="true" spans="2:10">
      <c r="B14" s="393" t="s">
        <v>15</v>
      </c>
      <c r="C14" s="394" t="s">
        <v>16</v>
      </c>
      <c r="D14" s="394"/>
      <c r="E14" s="394"/>
      <c r="F14" s="394"/>
      <c r="G14" s="394"/>
      <c r="H14" s="394"/>
      <c r="I14" s="394"/>
      <c r="J14" s="393">
        <v>19</v>
      </c>
    </row>
    <row r="15" ht="30.75" customHeight="true" spans="2:10">
      <c r="B15" s="393" t="s">
        <v>17</v>
      </c>
      <c r="C15" s="394" t="s">
        <v>18</v>
      </c>
      <c r="D15" s="394"/>
      <c r="E15" s="394"/>
      <c r="F15" s="394"/>
      <c r="G15" s="394"/>
      <c r="H15" s="394"/>
      <c r="I15" s="394"/>
      <c r="J15" s="393">
        <v>20</v>
      </c>
    </row>
    <row r="16" ht="30.75" customHeight="true" spans="2:10">
      <c r="B16" s="393" t="s">
        <v>19</v>
      </c>
      <c r="C16" s="394" t="s">
        <v>20</v>
      </c>
      <c r="D16" s="394"/>
      <c r="E16" s="394"/>
      <c r="F16" s="394"/>
      <c r="G16" s="394"/>
      <c r="H16" s="394"/>
      <c r="I16" s="394"/>
      <c r="J16" s="393">
        <v>29</v>
      </c>
    </row>
    <row r="17" ht="30.75" customHeight="true" spans="2:10">
      <c r="B17" s="393" t="s">
        <v>21</v>
      </c>
      <c r="C17" s="394" t="s">
        <v>22</v>
      </c>
      <c r="D17" s="394"/>
      <c r="E17" s="394"/>
      <c r="F17" s="394"/>
      <c r="G17" s="394"/>
      <c r="H17" s="394"/>
      <c r="I17" s="394"/>
      <c r="J17" s="393">
        <v>30</v>
      </c>
    </row>
    <row r="19" ht="27.75" customHeight="true"/>
    <row r="20" ht="18" customHeight="true"/>
    <row r="21" ht="18.75" customHeight="true"/>
  </sheetData>
  <mergeCells count="10">
    <mergeCell ref="C9:I9"/>
    <mergeCell ref="C10:I10"/>
    <mergeCell ref="C11:I11"/>
    <mergeCell ref="C12:I12"/>
    <mergeCell ref="C13:I13"/>
    <mergeCell ref="C14:I14"/>
    <mergeCell ref="C15:I15"/>
    <mergeCell ref="C16:I16"/>
    <mergeCell ref="C17:I17"/>
    <mergeCell ref="A3:J4"/>
  </mergeCells>
  <printOptions horizontalCentered="true"/>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topLeftCell="A25" workbookViewId="0">
      <selection activeCell="G16" sqref="G16"/>
    </sheetView>
  </sheetViews>
  <sheetFormatPr defaultColWidth="9" defaultRowHeight="13.5" outlineLevelCol="4"/>
  <cols>
    <col min="1" max="1" width="34.375" customWidth="true"/>
    <col min="2" max="2" width="16.75" customWidth="true"/>
    <col min="3" max="3" width="17.625" customWidth="true"/>
    <col min="4" max="4" width="18.375" customWidth="true"/>
    <col min="5" max="5" width="22.75" customWidth="true"/>
    <col min="9" max="9" width="9.375"/>
    <col min="10" max="10" width="12.625"/>
    <col min="11" max="11" width="9.375"/>
  </cols>
  <sheetData>
    <row r="1" ht="26.25" spans="1:5">
      <c r="A1" s="335" t="s">
        <v>23</v>
      </c>
      <c r="B1" s="335"/>
      <c r="C1" s="335"/>
      <c r="D1" s="335"/>
      <c r="E1" s="335"/>
    </row>
    <row r="2" ht="16.5" spans="1:5">
      <c r="A2" s="336"/>
      <c r="B2" s="417"/>
      <c r="C2" s="417"/>
      <c r="D2" s="417"/>
      <c r="E2" s="417"/>
    </row>
    <row r="3" ht="32.25" spans="1:5">
      <c r="A3" s="338" t="s">
        <v>24</v>
      </c>
      <c r="B3" s="339" t="s">
        <v>25</v>
      </c>
      <c r="C3" s="339" t="s">
        <v>26</v>
      </c>
      <c r="D3" s="339" t="s">
        <v>27</v>
      </c>
      <c r="E3" s="366" t="s">
        <v>28</v>
      </c>
    </row>
    <row r="4" ht="27" customHeight="true" spans="1:5">
      <c r="A4" s="340" t="s">
        <v>29</v>
      </c>
      <c r="B4" s="341">
        <f>B5+B33</f>
        <v>348097.5</v>
      </c>
      <c r="C4" s="341">
        <f>C5+C33</f>
        <v>394478.5</v>
      </c>
      <c r="D4" s="341">
        <f t="shared" ref="D4:D11" si="0">C4-B4</f>
        <v>46381</v>
      </c>
      <c r="E4" s="367">
        <f>D4/B4</f>
        <v>0.133241405066109</v>
      </c>
    </row>
    <row r="5" ht="51" customHeight="true" spans="1:5">
      <c r="A5" s="342" t="s">
        <v>30</v>
      </c>
      <c r="B5" s="343">
        <f>B6+B7+B32</f>
        <v>261744.5</v>
      </c>
      <c r="C5" s="343">
        <f>C6+C7+C32</f>
        <v>284521.5</v>
      </c>
      <c r="D5" s="344">
        <f t="shared" si="0"/>
        <v>22777</v>
      </c>
      <c r="E5" s="368">
        <f t="shared" ref="E5:E11" si="1">D5/B5*100</f>
        <v>8.70199755868796</v>
      </c>
    </row>
    <row r="6" ht="18" customHeight="true" spans="1:5">
      <c r="A6" s="345" t="s">
        <v>31</v>
      </c>
      <c r="B6" s="344">
        <f>B9+B10/0.4*0.6+B11/0.4*0.6</f>
        <v>124618.5</v>
      </c>
      <c r="C6" s="344">
        <f>C9+C10/0.4*0.6+C11/0.4*0.6</f>
        <v>124921.5</v>
      </c>
      <c r="D6" s="344">
        <f t="shared" si="0"/>
        <v>303</v>
      </c>
      <c r="E6" s="368">
        <f t="shared" si="1"/>
        <v>0.243142069596408</v>
      </c>
    </row>
    <row r="7" ht="18" customHeight="true" spans="1:5">
      <c r="A7" s="345" t="s">
        <v>32</v>
      </c>
      <c r="B7" s="343">
        <f>B8+B23</f>
        <v>137126</v>
      </c>
      <c r="C7" s="343">
        <f>C8+C23</f>
        <v>159600</v>
      </c>
      <c r="D7" s="344">
        <f t="shared" si="0"/>
        <v>22474</v>
      </c>
      <c r="E7" s="368">
        <f t="shared" si="1"/>
        <v>16.389306185552</v>
      </c>
    </row>
    <row r="8" ht="24" customHeight="true" spans="1:5">
      <c r="A8" s="345" t="s">
        <v>33</v>
      </c>
      <c r="B8" s="343">
        <f>SUM(B9:B22)</f>
        <v>131425</v>
      </c>
      <c r="C8" s="343">
        <f>SUM(C9:C22)</f>
        <v>144259</v>
      </c>
      <c r="D8" s="344">
        <f t="shared" si="0"/>
        <v>12834</v>
      </c>
      <c r="E8" s="368">
        <f t="shared" si="1"/>
        <v>9.76526536047175</v>
      </c>
    </row>
    <row r="9" ht="18" customHeight="true" spans="1:5">
      <c r="A9" s="346" t="s">
        <v>34</v>
      </c>
      <c r="B9" s="348">
        <v>49839</v>
      </c>
      <c r="C9" s="164">
        <v>61116</v>
      </c>
      <c r="D9" s="344">
        <f t="shared" si="0"/>
        <v>11277</v>
      </c>
      <c r="E9" s="368">
        <f t="shared" si="1"/>
        <v>22.6268584843195</v>
      </c>
    </row>
    <row r="10" ht="18" customHeight="true" spans="1:5">
      <c r="A10" s="346" t="s">
        <v>35</v>
      </c>
      <c r="B10" s="348">
        <v>45220</v>
      </c>
      <c r="C10" s="164">
        <v>35802</v>
      </c>
      <c r="D10" s="344">
        <f t="shared" si="0"/>
        <v>-9418</v>
      </c>
      <c r="E10" s="368">
        <f t="shared" si="1"/>
        <v>-20.8270676691729</v>
      </c>
    </row>
    <row r="11" ht="18" customHeight="true" spans="1:5">
      <c r="A11" s="346" t="s">
        <v>36</v>
      </c>
      <c r="B11" s="348">
        <v>4633</v>
      </c>
      <c r="C11" s="164">
        <v>6735</v>
      </c>
      <c r="D11" s="344">
        <f t="shared" si="0"/>
        <v>2102</v>
      </c>
      <c r="E11" s="368">
        <f t="shared" si="1"/>
        <v>45.3701705158645</v>
      </c>
    </row>
    <row r="12" ht="18" customHeight="true" spans="1:5">
      <c r="A12" s="346" t="s">
        <v>37</v>
      </c>
      <c r="B12" s="351"/>
      <c r="C12" s="351"/>
      <c r="D12" s="344"/>
      <c r="E12" s="368"/>
    </row>
    <row r="13" ht="18" customHeight="true" spans="1:5">
      <c r="A13" s="346" t="s">
        <v>38</v>
      </c>
      <c r="B13" s="348">
        <v>7831</v>
      </c>
      <c r="C13" s="164">
        <v>8172</v>
      </c>
      <c r="D13" s="344">
        <f t="shared" ref="D13:D21" si="2">C13-B13</f>
        <v>341</v>
      </c>
      <c r="E13" s="368">
        <f t="shared" ref="E13:E18" si="3">D13/B13*100</f>
        <v>4.35448857106372</v>
      </c>
    </row>
    <row r="14" ht="18" customHeight="true" spans="1:5">
      <c r="A14" s="346" t="s">
        <v>39</v>
      </c>
      <c r="B14" s="348">
        <v>5259</v>
      </c>
      <c r="C14" s="164">
        <v>6120</v>
      </c>
      <c r="D14" s="344">
        <f t="shared" si="2"/>
        <v>861</v>
      </c>
      <c r="E14" s="368">
        <f t="shared" si="3"/>
        <v>16.3719338277239</v>
      </c>
    </row>
    <row r="15" ht="18" customHeight="true" spans="1:5">
      <c r="A15" s="346" t="s">
        <v>40</v>
      </c>
      <c r="B15" s="348">
        <v>1562</v>
      </c>
      <c r="C15" s="164">
        <v>2917</v>
      </c>
      <c r="D15" s="344">
        <f t="shared" si="2"/>
        <v>1355</v>
      </c>
      <c r="E15" s="368">
        <f t="shared" si="3"/>
        <v>86.7477592829705</v>
      </c>
    </row>
    <row r="16" ht="18" customHeight="true" spans="1:5">
      <c r="A16" s="346" t="s">
        <v>41</v>
      </c>
      <c r="B16" s="348">
        <v>6526</v>
      </c>
      <c r="C16" s="164">
        <v>5239</v>
      </c>
      <c r="D16" s="344">
        <f t="shared" si="2"/>
        <v>-1287</v>
      </c>
      <c r="E16" s="368">
        <f t="shared" si="3"/>
        <v>-19.7211155378486</v>
      </c>
    </row>
    <row r="17" ht="18" customHeight="true" spans="1:5">
      <c r="A17" s="346" t="s">
        <v>42</v>
      </c>
      <c r="B17" s="348">
        <v>2717</v>
      </c>
      <c r="C17" s="164">
        <v>3551</v>
      </c>
      <c r="D17" s="344">
        <f t="shared" si="2"/>
        <v>834</v>
      </c>
      <c r="E17" s="368">
        <f t="shared" si="3"/>
        <v>30.6956201693044</v>
      </c>
    </row>
    <row r="18" ht="18" customHeight="true" spans="1:5">
      <c r="A18" s="346" t="s">
        <v>43</v>
      </c>
      <c r="B18" s="348">
        <v>5</v>
      </c>
      <c r="C18" s="348">
        <v>6</v>
      </c>
      <c r="D18" s="344">
        <f t="shared" si="2"/>
        <v>1</v>
      </c>
      <c r="E18" s="372">
        <f t="shared" si="3"/>
        <v>20</v>
      </c>
    </row>
    <row r="19" ht="18" customHeight="true" spans="1:5">
      <c r="A19" s="346" t="s">
        <v>44</v>
      </c>
      <c r="B19" s="348">
        <v>3573</v>
      </c>
      <c r="C19" s="164">
        <v>9802</v>
      </c>
      <c r="D19" s="344">
        <f t="shared" si="2"/>
        <v>6229</v>
      </c>
      <c r="E19" s="368"/>
    </row>
    <row r="20" ht="18" customHeight="true" spans="1:5">
      <c r="A20" s="346" t="s">
        <v>45</v>
      </c>
      <c r="B20" s="348">
        <v>4122</v>
      </c>
      <c r="C20" s="164">
        <v>4652</v>
      </c>
      <c r="D20" s="344">
        <f t="shared" si="2"/>
        <v>530</v>
      </c>
      <c r="E20" s="368">
        <f t="shared" ref="E20:E24" si="4">D20/B20*100</f>
        <v>12.8578360019408</v>
      </c>
    </row>
    <row r="21" ht="18" customHeight="true" spans="1:5">
      <c r="A21" s="346" t="s">
        <v>46</v>
      </c>
      <c r="B21" s="348">
        <v>138</v>
      </c>
      <c r="C21" s="164">
        <v>147</v>
      </c>
      <c r="D21" s="344">
        <f t="shared" si="2"/>
        <v>9</v>
      </c>
      <c r="E21" s="368">
        <f t="shared" si="4"/>
        <v>6.52173913043478</v>
      </c>
    </row>
    <row r="22" ht="18" customHeight="true" spans="1:5">
      <c r="A22" s="346" t="s">
        <v>47</v>
      </c>
      <c r="B22" s="353"/>
      <c r="C22" s="353"/>
      <c r="D22" s="344"/>
      <c r="E22" s="368"/>
    </row>
    <row r="23" ht="18" customHeight="true" spans="1:5">
      <c r="A23" s="345" t="s">
        <v>48</v>
      </c>
      <c r="B23" s="354">
        <f>SUM(B24:B31)</f>
        <v>5701</v>
      </c>
      <c r="C23" s="354">
        <f>SUM(C24:C31)</f>
        <v>15341</v>
      </c>
      <c r="D23" s="344">
        <f t="shared" ref="D23:D30" si="5">C23-B23</f>
        <v>9640</v>
      </c>
      <c r="E23" s="368">
        <f t="shared" si="4"/>
        <v>169.093141554113</v>
      </c>
    </row>
    <row r="24" ht="18" customHeight="true" spans="1:5">
      <c r="A24" s="346" t="s">
        <v>49</v>
      </c>
      <c r="B24" s="348">
        <v>5333</v>
      </c>
      <c r="C24" s="348">
        <v>13335</v>
      </c>
      <c r="D24" s="344">
        <f t="shared" si="5"/>
        <v>8002</v>
      </c>
      <c r="E24" s="368">
        <f t="shared" si="4"/>
        <v>150.046877929871</v>
      </c>
    </row>
    <row r="25" ht="18" customHeight="true" spans="1:5">
      <c r="A25" s="346" t="s">
        <v>50</v>
      </c>
      <c r="B25" s="348"/>
      <c r="C25" s="348"/>
      <c r="D25" s="344"/>
      <c r="E25" s="368"/>
    </row>
    <row r="26" ht="18" customHeight="true" spans="1:5">
      <c r="A26" s="346" t="s">
        <v>51</v>
      </c>
      <c r="B26" s="348">
        <v>368</v>
      </c>
      <c r="C26" s="348">
        <v>81</v>
      </c>
      <c r="D26" s="344">
        <f t="shared" si="5"/>
        <v>-287</v>
      </c>
      <c r="E26" s="368"/>
    </row>
    <row r="27" ht="18" customHeight="true" spans="1:5">
      <c r="A27" s="346" t="s">
        <v>52</v>
      </c>
      <c r="B27" s="348"/>
      <c r="C27" s="348"/>
      <c r="D27" s="344"/>
      <c r="E27" s="368"/>
    </row>
    <row r="28" ht="18" customHeight="true" spans="1:5">
      <c r="A28" s="356" t="s">
        <v>53</v>
      </c>
      <c r="B28" s="348"/>
      <c r="C28" s="348">
        <v>1925</v>
      </c>
      <c r="D28" s="344">
        <f t="shared" si="5"/>
        <v>1925</v>
      </c>
      <c r="E28" s="368"/>
    </row>
    <row r="29" ht="18" customHeight="true" spans="1:5">
      <c r="A29" s="356" t="s">
        <v>54</v>
      </c>
      <c r="B29" s="348"/>
      <c r="C29" s="348"/>
      <c r="D29" s="344"/>
      <c r="E29" s="368"/>
    </row>
    <row r="30" ht="18" customHeight="true" spans="1:5">
      <c r="A30" s="346" t="s">
        <v>55</v>
      </c>
      <c r="B30" s="348"/>
      <c r="C30" s="348"/>
      <c r="D30" s="344"/>
      <c r="E30" s="368"/>
    </row>
    <row r="31" ht="18" customHeight="true" spans="1:5">
      <c r="A31" s="346" t="s">
        <v>56</v>
      </c>
      <c r="B31" s="348"/>
      <c r="C31" s="348"/>
      <c r="D31" s="344"/>
      <c r="E31" s="368"/>
    </row>
    <row r="32" ht="18" customHeight="true" spans="1:5">
      <c r="A32" s="345" t="s">
        <v>57</v>
      </c>
      <c r="B32" s="344"/>
      <c r="C32" s="344"/>
      <c r="D32" s="344"/>
      <c r="E32" s="368"/>
    </row>
    <row r="33" ht="27" customHeight="true" spans="1:5">
      <c r="A33" s="345" t="s">
        <v>58</v>
      </c>
      <c r="B33" s="343">
        <f>B34+B35+B36</f>
        <v>86353</v>
      </c>
      <c r="C33" s="343">
        <f>C34+C37</f>
        <v>109957</v>
      </c>
      <c r="D33" s="344">
        <f>C33-B33</f>
        <v>23604</v>
      </c>
      <c r="E33" s="368">
        <f t="shared" ref="E33:E36" si="6">D33/B33*100</f>
        <v>27.3343138049634</v>
      </c>
    </row>
    <row r="34" ht="18" customHeight="true" spans="1:5">
      <c r="A34" s="345" t="s">
        <v>59</v>
      </c>
      <c r="B34" s="348">
        <v>49653</v>
      </c>
      <c r="C34" s="348">
        <v>100579</v>
      </c>
      <c r="D34" s="344">
        <f>C34-B34</f>
        <v>50926</v>
      </c>
      <c r="E34" s="368">
        <f t="shared" si="6"/>
        <v>102.563792721487</v>
      </c>
    </row>
    <row r="35" ht="18" customHeight="true" spans="1:5">
      <c r="A35" s="345" t="s">
        <v>60</v>
      </c>
      <c r="B35" s="348">
        <v>36700</v>
      </c>
      <c r="C35" s="348"/>
      <c r="D35" s="344">
        <f>C35-B35</f>
        <v>-36700</v>
      </c>
      <c r="E35" s="372">
        <f t="shared" si="6"/>
        <v>-100</v>
      </c>
    </row>
    <row r="36" ht="18" customHeight="true" spans="1:5">
      <c r="A36" s="345" t="s">
        <v>61</v>
      </c>
      <c r="B36" s="428"/>
      <c r="C36" s="428"/>
      <c r="D36" s="344"/>
      <c r="E36" s="368"/>
    </row>
    <row r="37" ht="18" customHeight="true" spans="1:5">
      <c r="A37" s="345" t="s">
        <v>62</v>
      </c>
      <c r="B37" s="359"/>
      <c r="C37" s="359">
        <v>9378</v>
      </c>
      <c r="D37" s="344"/>
      <c r="E37" s="368"/>
    </row>
    <row r="38" ht="18" customHeight="true" spans="1:5">
      <c r="A38" s="419" t="s">
        <v>63</v>
      </c>
      <c r="B38" s="429">
        <f>B39+B60+B64+B65</f>
        <v>348098.415</v>
      </c>
      <c r="C38" s="429">
        <f>C39+C60+C64+C65</f>
        <v>394479.435</v>
      </c>
      <c r="D38" s="430">
        <f>C38-B38</f>
        <v>46381.02</v>
      </c>
      <c r="E38" s="433">
        <f t="shared" ref="E38:E40" si="7">D38/B38*100</f>
        <v>13.3241112287167</v>
      </c>
    </row>
    <row r="39" ht="18" customHeight="true" spans="1:5">
      <c r="A39" s="345" t="s">
        <v>64</v>
      </c>
      <c r="B39" s="343">
        <f>SUM(B40:B57)</f>
        <v>63497.8</v>
      </c>
      <c r="C39" s="343">
        <f>SUM(C40:C59)</f>
        <v>54603</v>
      </c>
      <c r="D39" s="418">
        <f t="shared" ref="D39:D65" si="8">C39-B39</f>
        <v>-8894.8</v>
      </c>
      <c r="E39" s="434">
        <f t="shared" ref="E39:E66" si="9">D39/B39*100</f>
        <v>-14.0080443731909</v>
      </c>
    </row>
    <row r="40" ht="18" customHeight="true" spans="1:5">
      <c r="A40" s="346" t="s">
        <v>65</v>
      </c>
      <c r="B40" s="348">
        <v>9147.14</v>
      </c>
      <c r="C40" s="348">
        <v>7214</v>
      </c>
      <c r="D40" s="418">
        <f t="shared" si="8"/>
        <v>-1933.14</v>
      </c>
      <c r="E40" s="434">
        <f t="shared" si="9"/>
        <v>-21.1338188767199</v>
      </c>
    </row>
    <row r="41" ht="18" customHeight="true" spans="1:5">
      <c r="A41" s="346" t="s">
        <v>66</v>
      </c>
      <c r="B41" s="348">
        <v>202.66</v>
      </c>
      <c r="C41" s="348">
        <v>269</v>
      </c>
      <c r="D41" s="418">
        <f t="shared" si="8"/>
        <v>66.34</v>
      </c>
      <c r="E41" s="434">
        <f t="shared" si="9"/>
        <v>32.7346294285996</v>
      </c>
    </row>
    <row r="42" ht="18" customHeight="true" spans="1:5">
      <c r="A42" s="346" t="s">
        <v>67</v>
      </c>
      <c r="B42" s="348">
        <v>91</v>
      </c>
      <c r="C42" s="348">
        <v>21</v>
      </c>
      <c r="D42" s="418">
        <f t="shared" si="8"/>
        <v>-70</v>
      </c>
      <c r="E42" s="434">
        <f t="shared" si="9"/>
        <v>-76.9230769230769</v>
      </c>
    </row>
    <row r="43" ht="18" customHeight="true" spans="1:5">
      <c r="A43" s="346" t="s">
        <v>68</v>
      </c>
      <c r="B43" s="348">
        <v>18048</v>
      </c>
      <c r="C43" s="348">
        <v>16456</v>
      </c>
      <c r="D43" s="418">
        <f t="shared" si="8"/>
        <v>-1592</v>
      </c>
      <c r="E43" s="434">
        <f t="shared" si="9"/>
        <v>-8.8209219858156</v>
      </c>
    </row>
    <row r="44" ht="18" customHeight="true" spans="1:5">
      <c r="A44" s="346" t="s">
        <v>69</v>
      </c>
      <c r="B44" s="348"/>
      <c r="C44" s="348">
        <v>1000</v>
      </c>
      <c r="D44" s="418">
        <f t="shared" si="8"/>
        <v>1000</v>
      </c>
      <c r="E44" s="434"/>
    </row>
    <row r="45" ht="18" customHeight="true" spans="1:5">
      <c r="A45" s="346" t="s">
        <v>70</v>
      </c>
      <c r="B45" s="348">
        <v>576</v>
      </c>
      <c r="C45" s="348">
        <v>173</v>
      </c>
      <c r="D45" s="418">
        <f t="shared" si="8"/>
        <v>-403</v>
      </c>
      <c r="E45" s="434">
        <f t="shared" si="9"/>
        <v>-69.9652777777778</v>
      </c>
    </row>
    <row r="46" ht="18" customHeight="true" spans="1:5">
      <c r="A46" s="346" t="s">
        <v>71</v>
      </c>
      <c r="B46" s="348">
        <v>365</v>
      </c>
      <c r="C46" s="348">
        <v>310</v>
      </c>
      <c r="D46" s="418">
        <f t="shared" si="8"/>
        <v>-55</v>
      </c>
      <c r="E46" s="434">
        <f t="shared" si="9"/>
        <v>-15.0684931506849</v>
      </c>
    </row>
    <row r="47" ht="18" customHeight="true" spans="1:5">
      <c r="A47" s="346" t="s">
        <v>72</v>
      </c>
      <c r="B47" s="348">
        <v>6218</v>
      </c>
      <c r="C47" s="348">
        <v>2230</v>
      </c>
      <c r="D47" s="418">
        <f t="shared" si="8"/>
        <v>-3988</v>
      </c>
      <c r="E47" s="434">
        <f t="shared" si="9"/>
        <v>-64.1363782566742</v>
      </c>
    </row>
    <row r="48" ht="18" customHeight="true" spans="1:5">
      <c r="A48" s="363" t="s">
        <v>73</v>
      </c>
      <c r="B48" s="348"/>
      <c r="C48" s="348">
        <v>2345</v>
      </c>
      <c r="D48" s="418">
        <f t="shared" si="8"/>
        <v>2345</v>
      </c>
      <c r="E48" s="434"/>
    </row>
    <row r="49" ht="18" customHeight="true" spans="1:5">
      <c r="A49" s="346" t="s">
        <v>74</v>
      </c>
      <c r="B49" s="348">
        <v>3838</v>
      </c>
      <c r="C49" s="348">
        <v>120</v>
      </c>
      <c r="D49" s="418">
        <f t="shared" si="8"/>
        <v>-3718</v>
      </c>
      <c r="E49" s="434">
        <f t="shared" si="9"/>
        <v>-96.8733715476811</v>
      </c>
    </row>
    <row r="50" ht="18" customHeight="true" spans="1:5">
      <c r="A50" s="346" t="s">
        <v>75</v>
      </c>
      <c r="B50" s="348">
        <v>545</v>
      </c>
      <c r="C50" s="348"/>
      <c r="D50" s="418">
        <f t="shared" si="8"/>
        <v>-545</v>
      </c>
      <c r="E50" s="435">
        <f t="shared" si="9"/>
        <v>-100</v>
      </c>
    </row>
    <row r="51" ht="18" customHeight="true" spans="1:5">
      <c r="A51" s="346" t="s">
        <v>76</v>
      </c>
      <c r="B51" s="348">
        <v>18523</v>
      </c>
      <c r="C51" s="348">
        <v>23422</v>
      </c>
      <c r="D51" s="418">
        <f t="shared" si="8"/>
        <v>4899</v>
      </c>
      <c r="E51" s="434">
        <f t="shared" si="9"/>
        <v>26.4481995357124</v>
      </c>
    </row>
    <row r="52" ht="18" customHeight="true" spans="1:5">
      <c r="A52" s="346" t="s">
        <v>77</v>
      </c>
      <c r="B52" s="348">
        <v>105</v>
      </c>
      <c r="C52" s="348"/>
      <c r="D52" s="418">
        <f t="shared" si="8"/>
        <v>-105</v>
      </c>
      <c r="E52" s="435">
        <f t="shared" si="9"/>
        <v>-100</v>
      </c>
    </row>
    <row r="53" ht="18" customHeight="true" spans="1:5">
      <c r="A53" s="346" t="s">
        <v>78</v>
      </c>
      <c r="B53" s="348"/>
      <c r="C53" s="348"/>
      <c r="D53" s="418"/>
      <c r="E53" s="434"/>
    </row>
    <row r="54" ht="18" customHeight="true" spans="1:5">
      <c r="A54" s="346" t="s">
        <v>79</v>
      </c>
      <c r="B54" s="348">
        <v>30</v>
      </c>
      <c r="C54" s="348">
        <v>52</v>
      </c>
      <c r="D54" s="418">
        <f t="shared" si="8"/>
        <v>22</v>
      </c>
      <c r="E54" s="434">
        <f t="shared" si="9"/>
        <v>73.3333333333333</v>
      </c>
    </row>
    <row r="55" ht="18" customHeight="true" spans="1:5">
      <c r="A55" s="346" t="s">
        <v>80</v>
      </c>
      <c r="B55" s="348">
        <v>5400</v>
      </c>
      <c r="C55" s="348"/>
      <c r="D55" s="418">
        <f t="shared" si="8"/>
        <v>-5400</v>
      </c>
      <c r="E55" s="435">
        <f t="shared" si="9"/>
        <v>-100</v>
      </c>
    </row>
    <row r="56" ht="18" customHeight="true" spans="1:5">
      <c r="A56" s="346" t="s">
        <v>81</v>
      </c>
      <c r="B56" s="348">
        <v>68</v>
      </c>
      <c r="C56" s="348">
        <v>70</v>
      </c>
      <c r="D56" s="418">
        <f t="shared" si="8"/>
        <v>2</v>
      </c>
      <c r="E56" s="434">
        <f t="shared" si="9"/>
        <v>2.94117647058823</v>
      </c>
    </row>
    <row r="57" ht="18" customHeight="true" spans="1:5">
      <c r="A57" s="346" t="s">
        <v>82</v>
      </c>
      <c r="B57" s="348">
        <v>341</v>
      </c>
      <c r="C57" s="348">
        <v>921</v>
      </c>
      <c r="D57" s="418">
        <f t="shared" si="8"/>
        <v>580</v>
      </c>
      <c r="E57" s="434">
        <f t="shared" si="9"/>
        <v>170.087976539589</v>
      </c>
    </row>
    <row r="58" ht="18" customHeight="true" spans="1:5">
      <c r="A58" s="346" t="s">
        <v>83</v>
      </c>
      <c r="B58" s="431"/>
      <c r="C58" s="348"/>
      <c r="D58" s="418"/>
      <c r="E58" s="434"/>
    </row>
    <row r="59" ht="18" customHeight="true" spans="1:5">
      <c r="A59" s="346" t="s">
        <v>84</v>
      </c>
      <c r="B59" s="432"/>
      <c r="C59" s="348"/>
      <c r="D59" s="418"/>
      <c r="E59" s="434"/>
    </row>
    <row r="60" ht="84" customHeight="true" spans="1:5">
      <c r="A60" s="345" t="s">
        <v>85</v>
      </c>
      <c r="B60" s="344">
        <f>B61+B62+B63</f>
        <v>198247.615</v>
      </c>
      <c r="C60" s="344">
        <f>C61+C62+79268</f>
        <v>229919.435</v>
      </c>
      <c r="D60" s="418">
        <f t="shared" si="8"/>
        <v>31671.82</v>
      </c>
      <c r="E60" s="434">
        <f>D60/B60*100</f>
        <v>15.9758895460104</v>
      </c>
    </row>
    <row r="61" ht="18" customHeight="true" spans="1:5">
      <c r="A61" s="346" t="s">
        <v>86</v>
      </c>
      <c r="B61" s="357">
        <f>B6</f>
        <v>124618.5</v>
      </c>
      <c r="C61" s="357">
        <f>C6</f>
        <v>124921.5</v>
      </c>
      <c r="D61" s="418">
        <f t="shared" si="8"/>
        <v>303</v>
      </c>
      <c r="E61" s="434">
        <f t="shared" si="9"/>
        <v>0.243142069596408</v>
      </c>
    </row>
    <row r="62" ht="18" customHeight="true" spans="1:5">
      <c r="A62" s="346" t="s">
        <v>87</v>
      </c>
      <c r="B62" s="357">
        <f>B9/0.5*0.08+B10/0.4*0.15+B11/0.4*0.15</f>
        <v>26669.115</v>
      </c>
      <c r="C62" s="357">
        <f>C9/0.5*0.08+C10/0.4*0.15+C11/0.4*0.15</f>
        <v>25729.935</v>
      </c>
      <c r="D62" s="418">
        <f t="shared" si="8"/>
        <v>-939.180000000004</v>
      </c>
      <c r="E62" s="434">
        <f t="shared" si="9"/>
        <v>-3.52160167294642</v>
      </c>
    </row>
    <row r="63" ht="78" spans="1:5">
      <c r="A63" s="346" t="s">
        <v>88</v>
      </c>
      <c r="B63" s="348">
        <v>46960</v>
      </c>
      <c r="C63" s="365" t="s">
        <v>89</v>
      </c>
      <c r="D63" s="418">
        <f>79268-46960</f>
        <v>32308</v>
      </c>
      <c r="E63" s="434">
        <f t="shared" si="9"/>
        <v>68.7989778534923</v>
      </c>
    </row>
    <row r="64" ht="21.75" spans="1:5">
      <c r="A64" s="345" t="s">
        <v>90</v>
      </c>
      <c r="B64" s="344">
        <v>76975</v>
      </c>
      <c r="C64" s="344">
        <v>106725</v>
      </c>
      <c r="D64" s="418">
        <f t="shared" si="8"/>
        <v>29750</v>
      </c>
      <c r="E64" s="434">
        <f t="shared" si="9"/>
        <v>38.6489119844105</v>
      </c>
    </row>
    <row r="65" ht="21.75" spans="1:5">
      <c r="A65" s="345" t="s">
        <v>91</v>
      </c>
      <c r="B65" s="344">
        <f>B33-B64</f>
        <v>9378</v>
      </c>
      <c r="C65" s="344">
        <v>3232</v>
      </c>
      <c r="D65" s="418"/>
      <c r="E65" s="434"/>
    </row>
    <row r="66" ht="22.5" spans="1:5">
      <c r="A66" s="436" t="s">
        <v>92</v>
      </c>
      <c r="B66" s="378">
        <v>9378</v>
      </c>
      <c r="C66" s="378">
        <v>3232</v>
      </c>
      <c r="D66" s="437"/>
      <c r="E66" s="423"/>
    </row>
  </sheetData>
  <mergeCells count="2">
    <mergeCell ref="A1:E1"/>
    <mergeCell ref="B2:E2"/>
  </mergeCells>
  <printOptions horizontalCentered="true"/>
  <pageMargins left="0.708333333333333" right="0.708333333333333" top="0.747916666666667" bottom="0.747916666666667" header="0.314583333333333" footer="0.314583333333333"/>
  <pageSetup paperSize="9" firstPageNumber="10" orientation="landscape" useFirstPageNumber="true" horizontalDpi="600"/>
  <headerFooter>
    <oddFooter>&amp;C&amp;P</oddFooter>
  </headerFooter>
  <ignoredErrors>
    <ignoredError sqref="D63" formula="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opLeftCell="A23" workbookViewId="0">
      <selection activeCell="F21" sqref="F21"/>
    </sheetView>
  </sheetViews>
  <sheetFormatPr defaultColWidth="9" defaultRowHeight="13.5" outlineLevelCol="4"/>
  <cols>
    <col min="1" max="1" width="33.5" customWidth="true"/>
    <col min="2" max="2" width="16.125" customWidth="true"/>
    <col min="3" max="5" width="22.75" customWidth="true"/>
    <col min="8" max="8" width="10.375"/>
  </cols>
  <sheetData>
    <row r="1" ht="26.25" spans="1:5">
      <c r="A1" s="335" t="s">
        <v>93</v>
      </c>
      <c r="B1" s="335"/>
      <c r="C1" s="335"/>
      <c r="D1" s="335"/>
      <c r="E1" s="335"/>
    </row>
    <row r="2" ht="16.5" spans="1:5">
      <c r="A2" s="336"/>
      <c r="B2" s="417"/>
      <c r="C2" s="417"/>
      <c r="D2" s="417"/>
      <c r="E2" s="417"/>
    </row>
    <row r="3" ht="32.25" spans="1:5">
      <c r="A3" s="338" t="s">
        <v>24</v>
      </c>
      <c r="B3" s="339" t="s">
        <v>26</v>
      </c>
      <c r="C3" s="339" t="s">
        <v>94</v>
      </c>
      <c r="D3" s="339" t="s">
        <v>27</v>
      </c>
      <c r="E3" s="366" t="s">
        <v>28</v>
      </c>
    </row>
    <row r="4" ht="27" customHeight="true" spans="1:5">
      <c r="A4" s="340" t="s">
        <v>29</v>
      </c>
      <c r="B4" s="341">
        <f>B5+B33</f>
        <v>394478.5</v>
      </c>
      <c r="C4" s="341">
        <f>C5+C33</f>
        <v>395011</v>
      </c>
      <c r="D4" s="341">
        <f t="shared" ref="D4:D30" si="0">C4-B4</f>
        <v>532.5</v>
      </c>
      <c r="E4" s="367">
        <f>D4/B4</f>
        <v>0.00134988345372435</v>
      </c>
    </row>
    <row r="5" ht="18" customHeight="true" spans="1:5">
      <c r="A5" s="342" t="s">
        <v>30</v>
      </c>
      <c r="B5" s="343">
        <f>B6+B7+B32</f>
        <v>284521.5</v>
      </c>
      <c r="C5" s="343">
        <f>C6+C7+C32</f>
        <v>326173</v>
      </c>
      <c r="D5" s="344">
        <f t="shared" si="0"/>
        <v>41651.5</v>
      </c>
      <c r="E5" s="368">
        <f t="shared" ref="E5:E18" si="1">D5/B5*100</f>
        <v>14.6391397486657</v>
      </c>
    </row>
    <row r="6" ht="18" customHeight="true" spans="1:5">
      <c r="A6" s="345" t="s">
        <v>31</v>
      </c>
      <c r="B6" s="344">
        <f>B9+B10/0.4*0.6+B11/0.4*0.6</f>
        <v>124921.5</v>
      </c>
      <c r="C6" s="344">
        <f>C9+C10/0.4*0.6+C11/0.4*0.6</f>
        <v>153783</v>
      </c>
      <c r="D6" s="344">
        <f t="shared" si="0"/>
        <v>28861.5</v>
      </c>
      <c r="E6" s="368">
        <f t="shared" si="1"/>
        <v>23.1037091293332</v>
      </c>
    </row>
    <row r="7" ht="18" customHeight="true" spans="1:5">
      <c r="A7" s="345" t="s">
        <v>32</v>
      </c>
      <c r="B7" s="343">
        <f>B8+B23</f>
        <v>159600</v>
      </c>
      <c r="C7" s="343">
        <f>C8+C23</f>
        <v>172390</v>
      </c>
      <c r="D7" s="344">
        <f t="shared" si="0"/>
        <v>12790</v>
      </c>
      <c r="E7" s="368">
        <f t="shared" si="1"/>
        <v>8.01378446115288</v>
      </c>
    </row>
    <row r="8" ht="24" customHeight="true" spans="1:5">
      <c r="A8" s="345" t="s">
        <v>33</v>
      </c>
      <c r="B8" s="343">
        <f>SUM(B9:B22)</f>
        <v>144259</v>
      </c>
      <c r="C8" s="343">
        <f>SUM(C9:C22)</f>
        <v>158670</v>
      </c>
      <c r="D8" s="344">
        <f t="shared" si="0"/>
        <v>14411</v>
      </c>
      <c r="E8" s="368">
        <f t="shared" si="1"/>
        <v>9.98967135499345</v>
      </c>
    </row>
    <row r="9" ht="18" customHeight="true" spans="1:5">
      <c r="A9" s="346" t="s">
        <v>34</v>
      </c>
      <c r="B9" s="348">
        <v>61116</v>
      </c>
      <c r="C9" s="348">
        <v>74283</v>
      </c>
      <c r="D9" s="344">
        <f t="shared" si="0"/>
        <v>13167</v>
      </c>
      <c r="E9" s="368">
        <f t="shared" si="1"/>
        <v>21.5442764578834</v>
      </c>
    </row>
    <row r="10" ht="18" customHeight="true" spans="1:5">
      <c r="A10" s="346" t="s">
        <v>35</v>
      </c>
      <c r="B10" s="348">
        <v>35802</v>
      </c>
      <c r="C10" s="348">
        <v>47000</v>
      </c>
      <c r="D10" s="344">
        <f t="shared" si="0"/>
        <v>11198</v>
      </c>
      <c r="E10" s="368">
        <f t="shared" si="1"/>
        <v>31.2775822579744</v>
      </c>
    </row>
    <row r="11" ht="18" customHeight="true" spans="1:5">
      <c r="A11" s="346" t="s">
        <v>36</v>
      </c>
      <c r="B11" s="348">
        <v>6735</v>
      </c>
      <c r="C11" s="348">
        <v>6000</v>
      </c>
      <c r="D11" s="344">
        <f t="shared" si="0"/>
        <v>-735</v>
      </c>
      <c r="E11" s="369">
        <f t="shared" si="1"/>
        <v>-10.913140311804</v>
      </c>
    </row>
    <row r="12" ht="18" customHeight="true" spans="1:5">
      <c r="A12" s="346" t="s">
        <v>37</v>
      </c>
      <c r="B12" s="348"/>
      <c r="C12" s="348"/>
      <c r="D12" s="344"/>
      <c r="E12" s="368"/>
    </row>
    <row r="13" ht="18" customHeight="true" spans="1:5">
      <c r="A13" s="346" t="s">
        <v>38</v>
      </c>
      <c r="B13" s="348">
        <v>8172</v>
      </c>
      <c r="C13" s="348">
        <v>6700</v>
      </c>
      <c r="D13" s="344">
        <f t="shared" si="0"/>
        <v>-1472</v>
      </c>
      <c r="E13" s="372">
        <f t="shared" si="1"/>
        <v>-18.0127263827704</v>
      </c>
    </row>
    <row r="14" ht="18" customHeight="true" spans="1:5">
      <c r="A14" s="346" t="s">
        <v>39</v>
      </c>
      <c r="B14" s="348">
        <v>6120</v>
      </c>
      <c r="C14" s="348">
        <v>6200</v>
      </c>
      <c r="D14" s="344">
        <f t="shared" si="0"/>
        <v>80</v>
      </c>
      <c r="E14" s="368">
        <f t="shared" si="1"/>
        <v>1.30718954248366</v>
      </c>
    </row>
    <row r="15" ht="18" customHeight="true" spans="1:5">
      <c r="A15" s="346" t="s">
        <v>40</v>
      </c>
      <c r="B15" s="348">
        <v>2917</v>
      </c>
      <c r="C15" s="348">
        <v>2730</v>
      </c>
      <c r="D15" s="344">
        <f t="shared" si="0"/>
        <v>-187</v>
      </c>
      <c r="E15" s="368">
        <f t="shared" si="1"/>
        <v>-6.41069592046623</v>
      </c>
    </row>
    <row r="16" ht="18" customHeight="true" spans="1:5">
      <c r="A16" s="346" t="s">
        <v>41</v>
      </c>
      <c r="B16" s="348">
        <v>5239</v>
      </c>
      <c r="C16" s="348">
        <v>5200</v>
      </c>
      <c r="D16" s="344">
        <f t="shared" si="0"/>
        <v>-39</v>
      </c>
      <c r="E16" s="368">
        <f t="shared" si="1"/>
        <v>-0.744416873449132</v>
      </c>
    </row>
    <row r="17" ht="18" customHeight="true" spans="1:5">
      <c r="A17" s="346" t="s">
        <v>42</v>
      </c>
      <c r="B17" s="348">
        <v>3551</v>
      </c>
      <c r="C17" s="348">
        <v>3500</v>
      </c>
      <c r="D17" s="344">
        <f t="shared" si="0"/>
        <v>-51</v>
      </c>
      <c r="E17" s="368">
        <f t="shared" si="1"/>
        <v>-1.43621515066179</v>
      </c>
    </row>
    <row r="18" ht="18" customHeight="true" spans="1:5">
      <c r="A18" s="346" t="s">
        <v>43</v>
      </c>
      <c r="B18" s="348">
        <v>6</v>
      </c>
      <c r="C18" s="348">
        <v>2</v>
      </c>
      <c r="D18" s="344">
        <f t="shared" si="0"/>
        <v>-4</v>
      </c>
      <c r="E18" s="368">
        <f t="shared" si="1"/>
        <v>-66.6666666666667</v>
      </c>
    </row>
    <row r="19" ht="18" customHeight="true" spans="1:5">
      <c r="A19" s="346" t="s">
        <v>44</v>
      </c>
      <c r="B19" s="348">
        <v>9802</v>
      </c>
      <c r="C19" s="348">
        <v>2300</v>
      </c>
      <c r="D19" s="344">
        <f t="shared" si="0"/>
        <v>-7502</v>
      </c>
      <c r="E19" s="368"/>
    </row>
    <row r="20" ht="18" customHeight="true" spans="1:5">
      <c r="A20" s="346" t="s">
        <v>45</v>
      </c>
      <c r="B20" s="348">
        <v>4652</v>
      </c>
      <c r="C20" s="348">
        <v>4600</v>
      </c>
      <c r="D20" s="344">
        <f t="shared" si="0"/>
        <v>-52</v>
      </c>
      <c r="E20" s="368">
        <f t="shared" ref="E20:E24" si="2">D20/B20*100</f>
        <v>-1.11779879621668</v>
      </c>
    </row>
    <row r="21" ht="18" customHeight="true" spans="1:5">
      <c r="A21" s="346" t="s">
        <v>46</v>
      </c>
      <c r="B21" s="164">
        <v>147</v>
      </c>
      <c r="C21" s="351">
        <v>155</v>
      </c>
      <c r="D21" s="344">
        <f t="shared" si="0"/>
        <v>8</v>
      </c>
      <c r="E21" s="368">
        <f t="shared" si="2"/>
        <v>5.4421768707483</v>
      </c>
    </row>
    <row r="22" ht="18" customHeight="true" spans="1:5">
      <c r="A22" s="346" t="s">
        <v>47</v>
      </c>
      <c r="B22" s="353"/>
      <c r="C22" s="353"/>
      <c r="D22" s="344"/>
      <c r="E22" s="368"/>
    </row>
    <row r="23" ht="18" customHeight="true" spans="1:5">
      <c r="A23" s="345" t="s">
        <v>48</v>
      </c>
      <c r="B23" s="354">
        <f>SUM(B24:B31)</f>
        <v>15341</v>
      </c>
      <c r="C23" s="354">
        <f>SUM(C24:C31)</f>
        <v>13720</v>
      </c>
      <c r="D23" s="344">
        <f t="shared" si="0"/>
        <v>-1621</v>
      </c>
      <c r="E23" s="368">
        <f t="shared" si="2"/>
        <v>-10.5664559024835</v>
      </c>
    </row>
    <row r="24" ht="18" customHeight="true" spans="1:5">
      <c r="A24" s="346" t="s">
        <v>49</v>
      </c>
      <c r="B24" s="348">
        <v>13335</v>
      </c>
      <c r="C24" s="348">
        <v>6920</v>
      </c>
      <c r="D24" s="344">
        <f t="shared" si="0"/>
        <v>-6415</v>
      </c>
      <c r="E24" s="368">
        <f t="shared" si="2"/>
        <v>-48.1064866891639</v>
      </c>
    </row>
    <row r="25" ht="18" customHeight="true" spans="1:5">
      <c r="A25" s="346" t="s">
        <v>50</v>
      </c>
      <c r="B25" s="348"/>
      <c r="C25" s="348"/>
      <c r="D25" s="344"/>
      <c r="E25" s="368"/>
    </row>
    <row r="26" ht="18" customHeight="true" spans="1:5">
      <c r="A26" s="346" t="s">
        <v>51</v>
      </c>
      <c r="B26" s="348">
        <v>81</v>
      </c>
      <c r="C26" s="348">
        <v>3000</v>
      </c>
      <c r="D26" s="344">
        <f t="shared" si="0"/>
        <v>2919</v>
      </c>
      <c r="E26" s="368"/>
    </row>
    <row r="27" ht="18" customHeight="true" spans="1:5">
      <c r="A27" s="346" t="s">
        <v>52</v>
      </c>
      <c r="B27" s="348"/>
      <c r="C27" s="348"/>
      <c r="D27" s="344"/>
      <c r="E27" s="368"/>
    </row>
    <row r="28" ht="18" customHeight="true" spans="1:5">
      <c r="A28" s="356" t="s">
        <v>53</v>
      </c>
      <c r="B28" s="348">
        <v>1925</v>
      </c>
      <c r="C28" s="348">
        <v>3800</v>
      </c>
      <c r="D28" s="344">
        <f t="shared" si="0"/>
        <v>1875</v>
      </c>
      <c r="E28" s="368">
        <f>D28/B28*100</f>
        <v>97.4025974025974</v>
      </c>
    </row>
    <row r="29" ht="18" customHeight="true" spans="1:5">
      <c r="A29" s="356" t="s">
        <v>54</v>
      </c>
      <c r="B29" s="348"/>
      <c r="C29" s="348"/>
      <c r="D29" s="344"/>
      <c r="E29" s="368"/>
    </row>
    <row r="30" ht="18" customHeight="true" spans="1:5">
      <c r="A30" s="346" t="s">
        <v>55</v>
      </c>
      <c r="B30" s="348"/>
      <c r="C30" s="348"/>
      <c r="D30" s="344"/>
      <c r="E30" s="368"/>
    </row>
    <row r="31" ht="18" customHeight="true" spans="1:5">
      <c r="A31" s="346" t="s">
        <v>56</v>
      </c>
      <c r="B31" s="348"/>
      <c r="C31" s="348"/>
      <c r="D31" s="344"/>
      <c r="E31" s="368"/>
    </row>
    <row r="32" ht="18" customHeight="true" spans="1:5">
      <c r="A32" s="345" t="s">
        <v>95</v>
      </c>
      <c r="B32" s="344"/>
      <c r="C32" s="344"/>
      <c r="D32" s="344"/>
      <c r="E32" s="368"/>
    </row>
    <row r="33" ht="18" customHeight="true" spans="1:5">
      <c r="A33" s="345" t="s">
        <v>58</v>
      </c>
      <c r="B33" s="343">
        <f>B34+B35+B36</f>
        <v>109957</v>
      </c>
      <c r="C33" s="343">
        <f>C34+C35+C36</f>
        <v>68838</v>
      </c>
      <c r="D33" s="344">
        <f>C33-B33</f>
        <v>-41119</v>
      </c>
      <c r="E33" s="368">
        <f t="shared" ref="E33:E39" si="3">D33/B33*100</f>
        <v>-37.3955273425066</v>
      </c>
    </row>
    <row r="34" ht="18" customHeight="true" spans="1:5">
      <c r="A34" s="345" t="s">
        <v>59</v>
      </c>
      <c r="B34" s="348">
        <v>100579</v>
      </c>
      <c r="C34" s="348">
        <v>61790</v>
      </c>
      <c r="D34" s="344">
        <f>C34-B34</f>
        <v>-38789</v>
      </c>
      <c r="E34" s="368">
        <f t="shared" si="3"/>
        <v>-38.5657045705366</v>
      </c>
    </row>
    <row r="35" ht="18" customHeight="true" spans="1:5">
      <c r="A35" s="345" t="s">
        <v>60</v>
      </c>
      <c r="B35" s="348"/>
      <c r="C35" s="348">
        <v>3816</v>
      </c>
      <c r="D35" s="344"/>
      <c r="E35" s="368"/>
    </row>
    <row r="36" ht="18" customHeight="true" spans="1:5">
      <c r="A36" s="345" t="s">
        <v>96</v>
      </c>
      <c r="B36" s="418">
        <v>9378</v>
      </c>
      <c r="C36" s="418">
        <v>3232</v>
      </c>
      <c r="D36" s="418"/>
      <c r="E36" s="422"/>
    </row>
    <row r="37" ht="18" customHeight="true" spans="1:5">
      <c r="A37" s="419" t="s">
        <v>63</v>
      </c>
      <c r="B37" s="420">
        <f>B38+B59+B63+B64</f>
        <v>394479.435</v>
      </c>
      <c r="C37" s="420">
        <f>C38+C59+C63+C64</f>
        <v>395011.28</v>
      </c>
      <c r="D37" s="421">
        <f t="shared" ref="D37:D52" si="4">C37-B37</f>
        <v>531.84500000003</v>
      </c>
      <c r="E37" s="423">
        <f t="shared" si="3"/>
        <v>0.134821983812675</v>
      </c>
    </row>
    <row r="38" ht="18" customHeight="true" spans="1:5">
      <c r="A38" s="345" t="s">
        <v>64</v>
      </c>
      <c r="B38" s="344">
        <f>SUM(B39:B58)</f>
        <v>54603</v>
      </c>
      <c r="C38" s="344">
        <f>SUM(C39:C58)</f>
        <v>55952</v>
      </c>
      <c r="D38" s="344">
        <f t="shared" si="4"/>
        <v>1349</v>
      </c>
      <c r="E38" s="368">
        <f t="shared" si="3"/>
        <v>2.47056022562863</v>
      </c>
    </row>
    <row r="39" ht="18" customHeight="true" spans="1:5">
      <c r="A39" s="346" t="s">
        <v>65</v>
      </c>
      <c r="B39" s="357">
        <v>7214</v>
      </c>
      <c r="C39" s="357">
        <f>7478+30+24+2</f>
        <v>7534</v>
      </c>
      <c r="D39" s="344">
        <f t="shared" si="4"/>
        <v>320</v>
      </c>
      <c r="E39" s="368">
        <f t="shared" si="3"/>
        <v>4.43581924036596</v>
      </c>
    </row>
    <row r="40" ht="18" customHeight="true" spans="1:5">
      <c r="A40" s="346" t="s">
        <v>66</v>
      </c>
      <c r="B40" s="357">
        <v>269</v>
      </c>
      <c r="C40" s="357">
        <v>341</v>
      </c>
      <c r="D40" s="344">
        <f t="shared" si="4"/>
        <v>72</v>
      </c>
      <c r="E40" s="368"/>
    </row>
    <row r="41" ht="18" customHeight="true" spans="1:5">
      <c r="A41" s="346" t="s">
        <v>67</v>
      </c>
      <c r="B41" s="348">
        <v>21</v>
      </c>
      <c r="C41" s="348"/>
      <c r="D41" s="344">
        <f t="shared" si="4"/>
        <v>-21</v>
      </c>
      <c r="E41" s="372">
        <f t="shared" ref="E41:E52" si="5">D41/B41*100</f>
        <v>-100</v>
      </c>
    </row>
    <row r="42" ht="18" customHeight="true" spans="1:5">
      <c r="A42" s="346" t="s">
        <v>68</v>
      </c>
      <c r="B42" s="348">
        <v>16456</v>
      </c>
      <c r="C42" s="348">
        <f>19118+80</f>
        <v>19198</v>
      </c>
      <c r="D42" s="344">
        <f t="shared" si="4"/>
        <v>2742</v>
      </c>
      <c r="E42" s="368">
        <f t="shared" si="5"/>
        <v>16.6626154594069</v>
      </c>
    </row>
    <row r="43" ht="18" customHeight="true" spans="1:5">
      <c r="A43" s="346" t="s">
        <v>69</v>
      </c>
      <c r="B43" s="348">
        <v>1000</v>
      </c>
      <c r="C43" s="348"/>
      <c r="D43" s="344">
        <f t="shared" si="4"/>
        <v>-1000</v>
      </c>
      <c r="E43" s="372">
        <f t="shared" si="5"/>
        <v>-100</v>
      </c>
    </row>
    <row r="44" ht="18" customHeight="true" spans="1:5">
      <c r="A44" s="346" t="s">
        <v>70</v>
      </c>
      <c r="B44" s="348">
        <v>173</v>
      </c>
      <c r="C44" s="348">
        <v>800</v>
      </c>
      <c r="D44" s="344">
        <f t="shared" si="4"/>
        <v>627</v>
      </c>
      <c r="E44" s="368">
        <f t="shared" si="5"/>
        <v>362.42774566474</v>
      </c>
    </row>
    <row r="45" ht="18" customHeight="true" spans="1:5">
      <c r="A45" s="346" t="s">
        <v>71</v>
      </c>
      <c r="B45" s="348">
        <v>310</v>
      </c>
      <c r="C45" s="348"/>
      <c r="D45" s="344">
        <f t="shared" si="4"/>
        <v>-310</v>
      </c>
      <c r="E45" s="372">
        <f t="shared" si="5"/>
        <v>-100</v>
      </c>
    </row>
    <row r="46" ht="18" customHeight="true" spans="1:5">
      <c r="A46" s="346" t="s">
        <v>72</v>
      </c>
      <c r="B46" s="348">
        <v>2230</v>
      </c>
      <c r="C46" s="348">
        <f>2439+140</f>
        <v>2579</v>
      </c>
      <c r="D46" s="344">
        <f t="shared" si="4"/>
        <v>349</v>
      </c>
      <c r="E46" s="368">
        <f t="shared" si="5"/>
        <v>15.6502242152466</v>
      </c>
    </row>
    <row r="47" ht="18" customHeight="true" spans="1:5">
      <c r="A47" s="363" t="s">
        <v>73</v>
      </c>
      <c r="B47" s="348">
        <v>2345</v>
      </c>
      <c r="C47" s="348">
        <v>2563</v>
      </c>
      <c r="D47" s="344">
        <f t="shared" si="4"/>
        <v>218</v>
      </c>
      <c r="E47" s="368">
        <f t="shared" si="5"/>
        <v>9.29637526652452</v>
      </c>
    </row>
    <row r="48" ht="18" customHeight="true" spans="1:5">
      <c r="A48" s="346" t="s">
        <v>74</v>
      </c>
      <c r="B48" s="348">
        <v>120</v>
      </c>
      <c r="C48" s="348">
        <v>50</v>
      </c>
      <c r="D48" s="344">
        <f t="shared" si="4"/>
        <v>-70</v>
      </c>
      <c r="E48" s="372">
        <f t="shared" si="5"/>
        <v>-58.3333333333333</v>
      </c>
    </row>
    <row r="49" ht="18" customHeight="true" spans="1:5">
      <c r="A49" s="346" t="s">
        <v>75</v>
      </c>
      <c r="B49" s="348"/>
      <c r="C49" s="348"/>
      <c r="D49" s="344"/>
      <c r="E49" s="368"/>
    </row>
    <row r="50" ht="18" customHeight="true" spans="1:5">
      <c r="A50" s="346" t="s">
        <v>76</v>
      </c>
      <c r="B50" s="348">
        <v>23422</v>
      </c>
      <c r="C50" s="348">
        <f>21426-276-50</f>
        <v>21100</v>
      </c>
      <c r="D50" s="344">
        <f>C50-B50</f>
        <v>-2322</v>
      </c>
      <c r="E50" s="368">
        <f>D50/B50*100</f>
        <v>-9.91375629749808</v>
      </c>
    </row>
    <row r="51" ht="18" customHeight="true" spans="1:5">
      <c r="A51" s="346" t="s">
        <v>77</v>
      </c>
      <c r="B51" s="348"/>
      <c r="C51" s="348"/>
      <c r="D51" s="344"/>
      <c r="E51" s="368"/>
    </row>
    <row r="52" ht="18" customHeight="true" spans="1:5">
      <c r="A52" s="346" t="s">
        <v>78</v>
      </c>
      <c r="B52" s="164"/>
      <c r="C52" s="351"/>
      <c r="D52" s="344"/>
      <c r="E52" s="368"/>
    </row>
    <row r="53" ht="18" customHeight="true" spans="1:5">
      <c r="A53" s="346" t="s">
        <v>79</v>
      </c>
      <c r="B53" s="164">
        <v>52</v>
      </c>
      <c r="C53" s="351">
        <v>37</v>
      </c>
      <c r="D53" s="344"/>
      <c r="E53" s="368"/>
    </row>
    <row r="54" ht="18" customHeight="true" spans="1:5">
      <c r="A54" s="346" t="s">
        <v>80</v>
      </c>
      <c r="B54" s="353"/>
      <c r="C54" s="353"/>
      <c r="D54" s="344">
        <f>C54-B53</f>
        <v>-52</v>
      </c>
      <c r="E54" s="372">
        <f>D54/B53*100</f>
        <v>-100</v>
      </c>
    </row>
    <row r="55" ht="18" customHeight="true" spans="1:5">
      <c r="A55" s="346" t="s">
        <v>81</v>
      </c>
      <c r="B55" s="354">
        <v>70</v>
      </c>
      <c r="C55" s="354">
        <v>70</v>
      </c>
      <c r="D55" s="344"/>
      <c r="E55" s="368"/>
    </row>
    <row r="56" ht="18" customHeight="true" spans="1:5">
      <c r="A56" s="346" t="s">
        <v>82</v>
      </c>
      <c r="B56" s="348">
        <v>921</v>
      </c>
      <c r="C56" s="348">
        <v>680</v>
      </c>
      <c r="D56" s="344"/>
      <c r="E56" s="368"/>
    </row>
    <row r="57" ht="18" customHeight="true" spans="1:5">
      <c r="A57" s="346" t="s">
        <v>83</v>
      </c>
      <c r="B57" s="348"/>
      <c r="C57" s="348"/>
      <c r="D57" s="344">
        <f>C57-B56</f>
        <v>-921</v>
      </c>
      <c r="E57" s="368"/>
    </row>
    <row r="58" ht="18" customHeight="true" spans="1:5">
      <c r="A58" s="346" t="s">
        <v>84</v>
      </c>
      <c r="B58" s="348"/>
      <c r="C58" s="348">
        <v>1000</v>
      </c>
      <c r="D58" s="344">
        <f>C58-B57</f>
        <v>1000</v>
      </c>
      <c r="E58" s="368"/>
    </row>
    <row r="59" ht="18" customHeight="true" spans="1:5">
      <c r="A59" s="345" t="s">
        <v>85</v>
      </c>
      <c r="B59" s="344">
        <f>'2023年咸宁高新区预算执行情况表'!C60</f>
        <v>229919.435</v>
      </c>
      <c r="C59" s="344">
        <f>C60+C61+84678</f>
        <v>270221.28</v>
      </c>
      <c r="D59" s="344">
        <f t="shared" ref="D57:D64" si="6">C59-B59</f>
        <v>40301.845</v>
      </c>
      <c r="E59" s="368"/>
    </row>
    <row r="60" ht="18" customHeight="true" spans="1:5">
      <c r="A60" s="346" t="s">
        <v>86</v>
      </c>
      <c r="B60" s="348">
        <f>B6</f>
        <v>124921.5</v>
      </c>
      <c r="C60" s="348">
        <f>C6</f>
        <v>153783</v>
      </c>
      <c r="D60" s="344">
        <f t="shared" si="6"/>
        <v>28861.5</v>
      </c>
      <c r="E60" s="368">
        <f t="shared" ref="E60:E63" si="7">D60/B60*100</f>
        <v>23.1037091293332</v>
      </c>
    </row>
    <row r="61" ht="18" customHeight="true" spans="1:5">
      <c r="A61" s="346" t="s">
        <v>87</v>
      </c>
      <c r="B61" s="348">
        <f>'2023年咸宁高新区预算执行情况表'!C62</f>
        <v>25729.935</v>
      </c>
      <c r="C61" s="348">
        <f>C9/0.5*0.08+C10/0.4*0.15+C11/0.4*0.15</f>
        <v>31760.28</v>
      </c>
      <c r="D61" s="344">
        <f t="shared" si="6"/>
        <v>6030.345</v>
      </c>
      <c r="E61" s="368">
        <f t="shared" si="7"/>
        <v>23.4370782514608</v>
      </c>
    </row>
    <row r="62" ht="60" customHeight="true" spans="1:5">
      <c r="A62" s="346" t="s">
        <v>88</v>
      </c>
      <c r="B62" s="365" t="str">
        <f>'2023年咸宁高新区预算执行情况表'!C63</f>
        <v>79268(其中包含咸安区结算资金2653、城管结算4420、湖科结算2000等）</v>
      </c>
      <c r="C62" s="365" t="s">
        <v>97</v>
      </c>
      <c r="D62" s="344">
        <f>84678-79233</f>
        <v>5445</v>
      </c>
      <c r="E62" s="368">
        <v>6.87</v>
      </c>
    </row>
    <row r="63" ht="21.75" spans="1:5">
      <c r="A63" s="345" t="s">
        <v>90</v>
      </c>
      <c r="B63" s="344">
        <v>106725</v>
      </c>
      <c r="C63" s="344">
        <v>68838</v>
      </c>
      <c r="D63" s="344">
        <f t="shared" si="6"/>
        <v>-37887</v>
      </c>
      <c r="E63" s="368">
        <f t="shared" si="7"/>
        <v>-35.4996486296557</v>
      </c>
    </row>
    <row r="64" ht="21.75" spans="1:5">
      <c r="A64" s="345" t="s">
        <v>91</v>
      </c>
      <c r="B64" s="344">
        <v>3232</v>
      </c>
      <c r="C64" s="344"/>
      <c r="D64" s="344"/>
      <c r="E64" s="368"/>
    </row>
    <row r="65" ht="22.5" spans="1:5">
      <c r="A65" s="424" t="s">
        <v>92</v>
      </c>
      <c r="B65" s="425">
        <v>3232</v>
      </c>
      <c r="C65" s="426"/>
      <c r="D65" s="426"/>
      <c r="E65" s="427"/>
    </row>
  </sheetData>
  <mergeCells count="2">
    <mergeCell ref="A1:E1"/>
    <mergeCell ref="B2:E2"/>
  </mergeCells>
  <printOptions horizontalCentered="true"/>
  <pageMargins left="0.708333333333333" right="0.708333333333333" top="0.747916666666667" bottom="0.747916666666667" header="0.314583333333333" footer="0.314583333333333"/>
  <pageSetup paperSize="9" firstPageNumber="13" orientation="landscape" useFirstPageNumber="true"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H20"/>
  <sheetViews>
    <sheetView zoomScale="85" zoomScaleNormal="85" workbookViewId="0">
      <selection activeCell="F17" sqref="F17"/>
    </sheetView>
  </sheetViews>
  <sheetFormatPr defaultColWidth="9" defaultRowHeight="13.5" outlineLevelCol="7"/>
  <cols>
    <col min="1" max="1" width="40.375" customWidth="true"/>
    <col min="2" max="2" width="10.75" customWidth="true"/>
    <col min="3" max="3" width="11" customWidth="true"/>
    <col min="4" max="4" width="9.875" customWidth="true"/>
    <col min="5" max="5" width="11.9166666666667" customWidth="true"/>
    <col min="6" max="6" width="11.325" customWidth="true"/>
    <col min="7" max="7" width="11.125" customWidth="true"/>
    <col min="8" max="8" width="17.625" customWidth="true"/>
    <col min="14" max="14" width="12.625"/>
  </cols>
  <sheetData>
    <row r="1" spans="1:8">
      <c r="A1" s="291"/>
      <c r="B1" s="292"/>
      <c r="C1" s="292"/>
      <c r="D1" s="292"/>
      <c r="E1" s="292"/>
      <c r="F1" s="292"/>
      <c r="G1" s="291"/>
      <c r="H1" s="291"/>
    </row>
    <row r="2" ht="25.5" spans="1:8">
      <c r="A2" s="293" t="s">
        <v>98</v>
      </c>
      <c r="B2" s="293"/>
      <c r="C2" s="293"/>
      <c r="D2" s="293"/>
      <c r="E2" s="293"/>
      <c r="F2" s="293"/>
      <c r="G2" s="293"/>
      <c r="H2" s="293"/>
    </row>
    <row r="3" ht="29.25" customHeight="true" spans="1:8">
      <c r="A3" s="415"/>
      <c r="B3" s="416"/>
      <c r="C3" s="416"/>
      <c r="D3" s="416"/>
      <c r="E3" s="416"/>
      <c r="F3" s="416"/>
      <c r="G3" s="415"/>
      <c r="H3" s="415"/>
    </row>
    <row r="4" ht="21.75" customHeight="true" spans="1:8">
      <c r="A4" s="294" t="s">
        <v>99</v>
      </c>
      <c r="B4" s="295"/>
      <c r="C4" s="295"/>
      <c r="D4" s="295"/>
      <c r="E4" s="295"/>
      <c r="F4" s="295"/>
      <c r="G4" s="316" t="s">
        <v>100</v>
      </c>
      <c r="H4" s="316"/>
    </row>
    <row r="5" ht="30" customHeight="true" spans="1:8">
      <c r="A5" s="296" t="s">
        <v>101</v>
      </c>
      <c r="B5" s="297" t="s">
        <v>102</v>
      </c>
      <c r="C5" s="297" t="s">
        <v>103</v>
      </c>
      <c r="D5" s="297"/>
      <c r="E5" s="297"/>
      <c r="F5" s="297"/>
      <c r="G5" s="317" t="s">
        <v>104</v>
      </c>
      <c r="H5" s="318" t="s">
        <v>105</v>
      </c>
    </row>
    <row r="6" ht="24.75" customHeight="true" spans="1:8">
      <c r="A6" s="298"/>
      <c r="B6" s="299"/>
      <c r="C6" s="300" t="s">
        <v>106</v>
      </c>
      <c r="D6" s="299" t="s">
        <v>107</v>
      </c>
      <c r="E6" s="300" t="s">
        <v>108</v>
      </c>
      <c r="F6" s="299" t="s">
        <v>109</v>
      </c>
      <c r="G6" s="319"/>
      <c r="H6" s="320"/>
    </row>
    <row r="7" ht="20.25" customHeight="true" spans="1:8">
      <c r="A7" s="301"/>
      <c r="B7" s="302"/>
      <c r="C7" s="303"/>
      <c r="D7" s="302"/>
      <c r="E7" s="303"/>
      <c r="F7" s="302"/>
      <c r="G7" s="321"/>
      <c r="H7" s="322"/>
    </row>
    <row r="8" ht="28.5" customHeight="true" spans="1:8">
      <c r="A8" s="304" t="s">
        <v>110</v>
      </c>
      <c r="B8" s="305" t="e">
        <f t="shared" ref="B8:B19" si="0">SUM(D8:G8)</f>
        <v>#REF!</v>
      </c>
      <c r="C8" s="305" t="e">
        <f>SUM(D8:F8)</f>
        <v>#REF!</v>
      </c>
      <c r="D8" s="305" t="e">
        <f>D9+D10+D17</f>
        <v>#REF!</v>
      </c>
      <c r="E8" s="305">
        <f>E9+E17</f>
        <v>2000</v>
      </c>
      <c r="F8" s="305" t="e">
        <f>F9+F17</f>
        <v>#REF!</v>
      </c>
      <c r="G8" s="323"/>
      <c r="H8" s="324"/>
    </row>
    <row r="9" ht="23.25" customHeight="true" spans="1:8">
      <c r="A9" s="306" t="s">
        <v>111</v>
      </c>
      <c r="B9" s="307">
        <f t="shared" si="0"/>
        <v>2520</v>
      </c>
      <c r="C9" s="307">
        <f t="shared" ref="C8:C16" si="1">SUM(D9:F9)</f>
        <v>2520</v>
      </c>
      <c r="D9" s="307">
        <v>2520</v>
      </c>
      <c r="E9" s="307"/>
      <c r="F9" s="307"/>
      <c r="G9" s="325"/>
      <c r="H9" s="326"/>
    </row>
    <row r="10" ht="23.25" customHeight="true" spans="1:8">
      <c r="A10" s="308" t="s">
        <v>112</v>
      </c>
      <c r="B10" s="307">
        <f t="shared" si="0"/>
        <v>794</v>
      </c>
      <c r="C10" s="307">
        <f t="shared" si="1"/>
        <v>794</v>
      </c>
      <c r="D10" s="307">
        <v>794</v>
      </c>
      <c r="E10" s="307"/>
      <c r="F10" s="327"/>
      <c r="G10" s="328"/>
      <c r="H10" s="329"/>
    </row>
    <row r="11" ht="23.25" customHeight="true" spans="1:8">
      <c r="A11" s="306" t="s">
        <v>113</v>
      </c>
      <c r="B11" s="309">
        <f t="shared" si="0"/>
        <v>233</v>
      </c>
      <c r="C11" s="309">
        <f t="shared" si="1"/>
        <v>233</v>
      </c>
      <c r="D11" s="309">
        <v>233</v>
      </c>
      <c r="E11" s="307"/>
      <c r="F11" s="309"/>
      <c r="G11" s="325"/>
      <c r="H11" s="330"/>
    </row>
    <row r="12" ht="23.25" customHeight="true" spans="1:8">
      <c r="A12" s="306" t="s">
        <v>114</v>
      </c>
      <c r="B12" s="309">
        <f t="shared" si="0"/>
        <v>561</v>
      </c>
      <c r="C12" s="309">
        <f t="shared" si="1"/>
        <v>561</v>
      </c>
      <c r="D12" s="309">
        <v>561</v>
      </c>
      <c r="E12" s="307"/>
      <c r="F12" s="309"/>
      <c r="G12" s="325"/>
      <c r="H12" s="330"/>
    </row>
    <row r="13" ht="23.25" customHeight="true" spans="1:8">
      <c r="A13" s="310" t="s">
        <v>115</v>
      </c>
      <c r="B13" s="309">
        <f t="shared" si="0"/>
        <v>3</v>
      </c>
      <c r="C13" s="309">
        <f t="shared" si="1"/>
        <v>3</v>
      </c>
      <c r="D13" s="309">
        <v>3</v>
      </c>
      <c r="E13" s="309"/>
      <c r="F13" s="309"/>
      <c r="G13" s="325"/>
      <c r="H13" s="330"/>
    </row>
    <row r="14" ht="23.25" customHeight="true" spans="1:8">
      <c r="A14" s="310" t="s">
        <v>116</v>
      </c>
      <c r="B14" s="309">
        <f t="shared" si="0"/>
        <v>36</v>
      </c>
      <c r="C14" s="309">
        <f t="shared" si="1"/>
        <v>36</v>
      </c>
      <c r="D14" s="309">
        <v>36</v>
      </c>
      <c r="E14" s="309"/>
      <c r="F14" s="309"/>
      <c r="G14" s="325"/>
      <c r="H14" s="330"/>
    </row>
    <row r="15" ht="23.25" customHeight="true" spans="1:8">
      <c r="A15" s="310" t="s">
        <v>117</v>
      </c>
      <c r="B15" s="309">
        <f t="shared" si="0"/>
        <v>25</v>
      </c>
      <c r="C15" s="309">
        <f t="shared" si="1"/>
        <v>25</v>
      </c>
      <c r="D15" s="309">
        <v>25</v>
      </c>
      <c r="E15" s="309"/>
      <c r="F15" s="309"/>
      <c r="G15" s="325"/>
      <c r="H15" s="330"/>
    </row>
    <row r="16" ht="23.25" customHeight="true" spans="1:8">
      <c r="A16" s="310" t="s">
        <v>118</v>
      </c>
      <c r="B16" s="309">
        <f t="shared" si="0"/>
        <v>8</v>
      </c>
      <c r="C16" s="309">
        <f t="shared" si="1"/>
        <v>8</v>
      </c>
      <c r="D16" s="309">
        <v>8</v>
      </c>
      <c r="E16" s="309"/>
      <c r="F16" s="309"/>
      <c r="G16" s="325"/>
      <c r="H16" s="330"/>
    </row>
    <row r="17" ht="23.25" customHeight="true" spans="1:8">
      <c r="A17" s="308" t="s">
        <v>119</v>
      </c>
      <c r="B17" s="307" t="e">
        <f t="shared" si="0"/>
        <v>#REF!</v>
      </c>
      <c r="C17" s="307" t="e">
        <f>D17+E17+F17</f>
        <v>#REF!</v>
      </c>
      <c r="D17" s="307" t="e">
        <f>#REF!</f>
        <v>#REF!</v>
      </c>
      <c r="E17" s="307">
        <v>2000</v>
      </c>
      <c r="F17" s="327" t="e">
        <f>#REF!</f>
        <v>#REF!</v>
      </c>
      <c r="G17" s="328"/>
      <c r="H17" s="329"/>
    </row>
    <row r="18" ht="23.25" customHeight="true" spans="1:8">
      <c r="A18" s="311" t="s">
        <v>120</v>
      </c>
      <c r="B18" s="309">
        <f t="shared" si="0"/>
        <v>230</v>
      </c>
      <c r="C18" s="309">
        <f>SUM(D18:F18)</f>
        <v>230</v>
      </c>
      <c r="D18" s="312">
        <v>230</v>
      </c>
      <c r="E18" s="312"/>
      <c r="F18" s="312"/>
      <c r="G18" s="331"/>
      <c r="H18" s="332"/>
    </row>
    <row r="19" ht="23.25" customHeight="true" spans="1:8">
      <c r="A19" s="313" t="s">
        <v>121</v>
      </c>
      <c r="B19" s="314">
        <f t="shared" si="0"/>
        <v>300</v>
      </c>
      <c r="C19" s="314">
        <f>SUM(D19:F19)</f>
        <v>300</v>
      </c>
      <c r="D19" s="315">
        <v>300</v>
      </c>
      <c r="E19" s="315"/>
      <c r="F19" s="315"/>
      <c r="G19" s="333"/>
      <c r="H19" s="334"/>
    </row>
    <row r="20" ht="18.75" customHeight="true"/>
  </sheetData>
  <mergeCells count="12">
    <mergeCell ref="A2:H2"/>
    <mergeCell ref="G4:H4"/>
    <mergeCell ref="C5:F5"/>
    <mergeCell ref="A5:A7"/>
    <mergeCell ref="B5:B7"/>
    <mergeCell ref="C6:C7"/>
    <mergeCell ref="D6:D7"/>
    <mergeCell ref="E6:E7"/>
    <mergeCell ref="F6:F7"/>
    <mergeCell ref="G5:G7"/>
    <mergeCell ref="H5:H7"/>
    <mergeCell ref="H18:H19"/>
  </mergeCells>
  <printOptions horizontalCentered="true"/>
  <pageMargins left="0.38125" right="0.161111111111111" top="0.984027777777778" bottom="0.984027777777778" header="0.511805555555556" footer="0.511805555555556"/>
  <pageSetup paperSize="9" firstPageNumber="16" orientation="landscape" useFirstPageNumber="true" horizontalDpi="600" vertic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N17"/>
  <sheetViews>
    <sheetView workbookViewId="0">
      <selection activeCell="D6" sqref="D6"/>
    </sheetView>
  </sheetViews>
  <sheetFormatPr defaultColWidth="9" defaultRowHeight="13.5"/>
  <cols>
    <col min="1" max="1" width="6.625" customWidth="true"/>
    <col min="2" max="2" width="19.75" customWidth="true"/>
    <col min="3" max="3" width="7.375" customWidth="true"/>
    <col min="4" max="4" width="9.875" customWidth="true"/>
    <col min="5" max="5" width="9.625" customWidth="true"/>
    <col min="6" max="6" width="8.75" customWidth="true"/>
    <col min="7" max="7" width="9.75" customWidth="true"/>
    <col min="8" max="8" width="7.625" customWidth="true"/>
    <col min="9" max="9" width="8.625" customWidth="true"/>
    <col min="10" max="10" width="10.375" customWidth="true"/>
    <col min="11" max="12" width="9.625" customWidth="true"/>
    <col min="13" max="243" width="7" customWidth="true"/>
  </cols>
  <sheetData>
    <row r="1" ht="38.25" customHeight="true" spans="1:12">
      <c r="A1" s="250" t="s">
        <v>122</v>
      </c>
      <c r="B1" s="250"/>
      <c r="C1" s="250"/>
      <c r="D1" s="250"/>
      <c r="E1" s="250"/>
      <c r="F1" s="250"/>
      <c r="G1" s="250"/>
      <c r="H1" s="250"/>
      <c r="I1" s="250"/>
      <c r="J1" s="250"/>
      <c r="K1" s="250"/>
      <c r="L1" s="250"/>
    </row>
    <row r="2" customHeight="true" spans="1:12">
      <c r="A2" s="398"/>
      <c r="B2" s="398"/>
      <c r="C2" s="399"/>
      <c r="D2" s="398"/>
      <c r="E2" s="398"/>
      <c r="F2" s="398"/>
      <c r="G2" s="398"/>
      <c r="H2" s="398"/>
      <c r="I2" s="398"/>
      <c r="J2" s="398"/>
      <c r="K2" s="398"/>
      <c r="L2" s="398"/>
    </row>
    <row r="3" ht="20.25" customHeight="true" spans="1:12">
      <c r="A3" s="400" t="s">
        <v>123</v>
      </c>
      <c r="B3" s="400"/>
      <c r="C3" s="401"/>
      <c r="D3" s="402"/>
      <c r="E3" s="402"/>
      <c r="F3" s="402"/>
      <c r="G3" s="402"/>
      <c r="H3" s="402"/>
      <c r="I3" s="412" t="s">
        <v>100</v>
      </c>
      <c r="J3" s="412"/>
      <c r="K3" s="412"/>
      <c r="L3" s="412"/>
    </row>
    <row r="4" ht="24.75" customHeight="true" spans="1:12">
      <c r="A4" s="403"/>
      <c r="B4" s="404"/>
      <c r="C4" s="405" t="s">
        <v>124</v>
      </c>
      <c r="D4" s="406" t="s">
        <v>125</v>
      </c>
      <c r="E4" s="406" t="s">
        <v>126</v>
      </c>
      <c r="F4" s="406"/>
      <c r="G4" s="406"/>
      <c r="H4" s="406"/>
      <c r="I4" s="406"/>
      <c r="J4" s="406" t="s">
        <v>127</v>
      </c>
      <c r="K4" s="406"/>
      <c r="L4" s="413"/>
    </row>
    <row r="5" ht="48.75" customHeight="true" spans="1:12">
      <c r="A5" s="407"/>
      <c r="B5" s="408"/>
      <c r="C5" s="409"/>
      <c r="D5" s="410"/>
      <c r="E5" s="410" t="s">
        <v>128</v>
      </c>
      <c r="F5" s="410" t="s">
        <v>129</v>
      </c>
      <c r="G5" s="410" t="s">
        <v>130</v>
      </c>
      <c r="H5" s="410" t="s">
        <v>131</v>
      </c>
      <c r="I5" s="410" t="s">
        <v>132</v>
      </c>
      <c r="J5" s="410" t="s">
        <v>128</v>
      </c>
      <c r="K5" s="410" t="s">
        <v>133</v>
      </c>
      <c r="L5" s="414" t="s">
        <v>134</v>
      </c>
    </row>
    <row r="6" ht="22.5" customHeight="true" spans="1:14">
      <c r="A6" s="262" t="s">
        <v>135</v>
      </c>
      <c r="B6" s="263"/>
      <c r="C6" s="264">
        <f>SUM(C7:C15)</f>
        <v>102</v>
      </c>
      <c r="D6" s="264" t="e">
        <f>SUM(D7:D15)+D16</f>
        <v>#REF!</v>
      </c>
      <c r="E6" s="264" t="e">
        <f t="shared" ref="E6:L6" si="0">SUM(E7:E16)</f>
        <v>#REF!</v>
      </c>
      <c r="F6" s="264" t="e">
        <f t="shared" si="0"/>
        <v>#REF!</v>
      </c>
      <c r="G6" s="264" t="e">
        <f t="shared" si="0"/>
        <v>#REF!</v>
      </c>
      <c r="H6" s="264">
        <f t="shared" si="0"/>
        <v>233</v>
      </c>
      <c r="I6" s="264">
        <f t="shared" si="0"/>
        <v>561</v>
      </c>
      <c r="J6" s="264" t="e">
        <f t="shared" si="0"/>
        <v>#REF!</v>
      </c>
      <c r="K6" s="264" t="e">
        <f t="shared" si="0"/>
        <v>#REF!</v>
      </c>
      <c r="L6" s="283"/>
      <c r="N6" s="290"/>
    </row>
    <row r="7" ht="18.95" customHeight="true" spans="1:12">
      <c r="A7" s="265" t="s">
        <v>136</v>
      </c>
      <c r="B7" s="266" t="s">
        <v>137</v>
      </c>
      <c r="C7" s="267">
        <v>23</v>
      </c>
      <c r="D7" s="268" t="e">
        <f>E7+J7</f>
        <v>#REF!</v>
      </c>
      <c r="E7" s="267" t="e">
        <f>F7+G7+H7+I7</f>
        <v>#REF!</v>
      </c>
      <c r="F7" s="267" t="e">
        <f>#REF!</f>
        <v>#REF!</v>
      </c>
      <c r="G7" s="267" t="e">
        <f>#REF!</f>
        <v>#REF!</v>
      </c>
      <c r="H7" s="267">
        <v>233</v>
      </c>
      <c r="I7" s="267">
        <v>549</v>
      </c>
      <c r="J7" s="284" t="e">
        <f t="shared" ref="J7:J16" si="1">K7+L7</f>
        <v>#REF!</v>
      </c>
      <c r="K7" s="267" t="e">
        <f>#REF!</f>
        <v>#REF!</v>
      </c>
      <c r="L7" s="285"/>
    </row>
    <row r="8" ht="18.95" customHeight="true" spans="1:12">
      <c r="A8" s="265" t="s">
        <v>138</v>
      </c>
      <c r="B8" s="269" t="s">
        <v>139</v>
      </c>
      <c r="C8" s="267">
        <v>8</v>
      </c>
      <c r="D8" s="268" t="e">
        <f>E8+J8</f>
        <v>#REF!</v>
      </c>
      <c r="E8" s="267"/>
      <c r="F8" s="267"/>
      <c r="G8" s="267"/>
      <c r="H8" s="267"/>
      <c r="I8" s="267"/>
      <c r="J8" s="284" t="e">
        <f t="shared" si="1"/>
        <v>#REF!</v>
      </c>
      <c r="K8" s="267" t="e">
        <f>#REF!</f>
        <v>#REF!</v>
      </c>
      <c r="L8" s="285"/>
    </row>
    <row r="9" ht="18.95" customHeight="true" spans="1:12">
      <c r="A9" s="265" t="s">
        <v>140</v>
      </c>
      <c r="B9" s="266" t="s">
        <v>141</v>
      </c>
      <c r="C9" s="267">
        <v>12</v>
      </c>
      <c r="D9" s="268" t="e">
        <f>E9+J9</f>
        <v>#REF!</v>
      </c>
      <c r="E9" s="267"/>
      <c r="F9" s="267"/>
      <c r="G9" s="267"/>
      <c r="H9" s="267"/>
      <c r="I9" s="267"/>
      <c r="J9" s="284" t="e">
        <f t="shared" si="1"/>
        <v>#REF!</v>
      </c>
      <c r="K9" s="267" t="e">
        <f>#REF!</f>
        <v>#REF!</v>
      </c>
      <c r="L9" s="285"/>
    </row>
    <row r="10" ht="18.95" customHeight="true" spans="1:12">
      <c r="A10" s="265" t="s">
        <v>142</v>
      </c>
      <c r="B10" s="266" t="s">
        <v>143</v>
      </c>
      <c r="C10" s="267">
        <v>8</v>
      </c>
      <c r="D10" s="268" t="e">
        <f t="shared" ref="D10:D16" si="2">E10+J10</f>
        <v>#REF!</v>
      </c>
      <c r="E10" s="267"/>
      <c r="F10" s="267"/>
      <c r="G10" s="267"/>
      <c r="H10" s="267"/>
      <c r="I10" s="267"/>
      <c r="J10" s="284" t="e">
        <f t="shared" si="1"/>
        <v>#REF!</v>
      </c>
      <c r="K10" s="284" t="e">
        <f>#REF!</f>
        <v>#REF!</v>
      </c>
      <c r="L10" s="284"/>
    </row>
    <row r="11" ht="18.95" customHeight="true" spans="1:12">
      <c r="A11" s="265" t="s">
        <v>144</v>
      </c>
      <c r="B11" s="269" t="s">
        <v>145</v>
      </c>
      <c r="C11" s="267">
        <v>15</v>
      </c>
      <c r="D11" s="268" t="e">
        <f t="shared" si="2"/>
        <v>#REF!</v>
      </c>
      <c r="E11" s="267"/>
      <c r="F11" s="267"/>
      <c r="G11" s="267"/>
      <c r="H11" s="267"/>
      <c r="I11" s="267"/>
      <c r="J11" s="284" t="e">
        <f t="shared" si="1"/>
        <v>#REF!</v>
      </c>
      <c r="K11" s="284" t="e">
        <f>#REF!</f>
        <v>#REF!</v>
      </c>
      <c r="L11" s="284"/>
    </row>
    <row r="12" ht="18.95" customHeight="true" spans="1:12">
      <c r="A12" s="265" t="s">
        <v>146</v>
      </c>
      <c r="B12" s="269" t="s">
        <v>147</v>
      </c>
      <c r="C12" s="267">
        <v>12</v>
      </c>
      <c r="D12" s="268" t="e">
        <f t="shared" si="2"/>
        <v>#REF!</v>
      </c>
      <c r="E12" s="267"/>
      <c r="F12" s="267"/>
      <c r="G12" s="267"/>
      <c r="H12" s="267"/>
      <c r="I12" s="267"/>
      <c r="J12" s="284" t="e">
        <f t="shared" si="1"/>
        <v>#REF!</v>
      </c>
      <c r="K12" s="284" t="e">
        <f>#REF!</f>
        <v>#REF!</v>
      </c>
      <c r="L12" s="284"/>
    </row>
    <row r="13" ht="18.95" customHeight="true" spans="1:12">
      <c r="A13" s="265" t="s">
        <v>148</v>
      </c>
      <c r="B13" s="266" t="s">
        <v>149</v>
      </c>
      <c r="C13" s="267">
        <v>11</v>
      </c>
      <c r="D13" s="268" t="e">
        <f t="shared" si="2"/>
        <v>#REF!</v>
      </c>
      <c r="E13" s="267"/>
      <c r="F13" s="267"/>
      <c r="G13" s="267"/>
      <c r="H13" s="267"/>
      <c r="I13" s="267"/>
      <c r="J13" s="284" t="e">
        <f t="shared" si="1"/>
        <v>#REF!</v>
      </c>
      <c r="K13" s="284" t="e">
        <f>#REF!</f>
        <v>#REF!</v>
      </c>
      <c r="L13" s="284"/>
    </row>
    <row r="14" ht="18.95" customHeight="true" spans="1:12">
      <c r="A14" s="265" t="s">
        <v>150</v>
      </c>
      <c r="B14" s="269" t="s">
        <v>151</v>
      </c>
      <c r="C14" s="267">
        <v>6</v>
      </c>
      <c r="D14" s="268" t="e">
        <f t="shared" si="2"/>
        <v>#REF!</v>
      </c>
      <c r="E14" s="267"/>
      <c r="F14" s="267"/>
      <c r="G14" s="267"/>
      <c r="H14" s="267"/>
      <c r="I14" s="267"/>
      <c r="J14" s="284" t="e">
        <f t="shared" si="1"/>
        <v>#REF!</v>
      </c>
      <c r="K14" s="286" t="e">
        <f>#REF!</f>
        <v>#REF!</v>
      </c>
      <c r="L14" s="284"/>
    </row>
    <row r="15" ht="18.95" customHeight="true" spans="1:12">
      <c r="A15" s="270" t="s">
        <v>152</v>
      </c>
      <c r="B15" s="271" t="s">
        <v>153</v>
      </c>
      <c r="C15" s="278">
        <v>7</v>
      </c>
      <c r="D15" s="268" t="e">
        <f t="shared" si="2"/>
        <v>#REF!</v>
      </c>
      <c r="E15" s="267" t="e">
        <f>F15+G15+H15+I15</f>
        <v>#REF!</v>
      </c>
      <c r="F15" s="278" t="e">
        <f>#REF!</f>
        <v>#REF!</v>
      </c>
      <c r="G15" s="278" t="e">
        <f>#REF!</f>
        <v>#REF!</v>
      </c>
      <c r="H15" s="278"/>
      <c r="I15" s="278">
        <v>12</v>
      </c>
      <c r="J15" s="284" t="e">
        <f t="shared" si="1"/>
        <v>#REF!</v>
      </c>
      <c r="K15" s="267" t="e">
        <f>#REF!</f>
        <v>#REF!</v>
      </c>
      <c r="L15" s="287"/>
    </row>
    <row r="16" ht="18.95" customHeight="true" spans="1:12">
      <c r="A16" s="273" t="s">
        <v>154</v>
      </c>
      <c r="B16" s="274" t="s">
        <v>155</v>
      </c>
      <c r="C16" s="272" t="s">
        <v>156</v>
      </c>
      <c r="D16" s="275" t="e">
        <f t="shared" si="2"/>
        <v>#REF!</v>
      </c>
      <c r="E16" s="279"/>
      <c r="F16" s="272"/>
      <c r="G16" s="272"/>
      <c r="H16" s="272"/>
      <c r="I16" s="272"/>
      <c r="J16" s="288" t="e">
        <f t="shared" si="1"/>
        <v>#REF!</v>
      </c>
      <c r="K16" s="288" t="e">
        <f>#REF!</f>
        <v>#REF!</v>
      </c>
      <c r="L16" s="289"/>
    </row>
    <row r="17" spans="1:2">
      <c r="A17" s="411" t="s">
        <v>157</v>
      </c>
      <c r="B17" s="411" t="s">
        <v>158</v>
      </c>
    </row>
  </sheetData>
  <mergeCells count="9">
    <mergeCell ref="A1:L1"/>
    <mergeCell ref="A3:B3"/>
    <mergeCell ref="I3:L3"/>
    <mergeCell ref="E4:I4"/>
    <mergeCell ref="J4:L4"/>
    <mergeCell ref="A6:B6"/>
    <mergeCell ref="C4:C5"/>
    <mergeCell ref="D4:D5"/>
    <mergeCell ref="A4:B5"/>
  </mergeCells>
  <printOptions horizontalCentered="true"/>
  <pageMargins left="0.747916666666667" right="0.747916666666667" top="0.984027777777778" bottom="0.984027777777778" header="0.511805555555556" footer="0.511805555555556"/>
  <pageSetup paperSize="9" firstPageNumber="17" orientation="landscape" useFirstPageNumber="true" horizontalDpi="600" vertic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A1" sqref="A1:N35"/>
    </sheetView>
  </sheetViews>
  <sheetFormatPr defaultColWidth="9" defaultRowHeight="13.5"/>
  <sheetData>
    <row r="1" spans="1:14">
      <c r="A1" s="396" t="s">
        <v>159</v>
      </c>
      <c r="B1" s="397"/>
      <c r="C1" s="397"/>
      <c r="D1" s="397"/>
      <c r="E1" s="397"/>
      <c r="F1" s="397"/>
      <c r="G1" s="397"/>
      <c r="H1" s="397"/>
      <c r="I1" s="397"/>
      <c r="J1" s="397"/>
      <c r="K1" s="397"/>
      <c r="L1" s="397"/>
      <c r="M1" s="397"/>
      <c r="N1" s="397"/>
    </row>
    <row r="2" spans="1:14">
      <c r="A2" s="397"/>
      <c r="B2" s="397"/>
      <c r="C2" s="397"/>
      <c r="D2" s="397"/>
      <c r="E2" s="397"/>
      <c r="F2" s="397"/>
      <c r="G2" s="397"/>
      <c r="H2" s="397"/>
      <c r="I2" s="397"/>
      <c r="J2" s="397"/>
      <c r="K2" s="397"/>
      <c r="L2" s="397"/>
      <c r="M2" s="397"/>
      <c r="N2" s="397"/>
    </row>
    <row r="3" spans="1:14">
      <c r="A3" s="397"/>
      <c r="B3" s="397"/>
      <c r="C3" s="397"/>
      <c r="D3" s="397"/>
      <c r="E3" s="397"/>
      <c r="F3" s="397"/>
      <c r="G3" s="397"/>
      <c r="H3" s="397"/>
      <c r="I3" s="397"/>
      <c r="J3" s="397"/>
      <c r="K3" s="397"/>
      <c r="L3" s="397"/>
      <c r="M3" s="397"/>
      <c r="N3" s="397"/>
    </row>
    <row r="4" spans="1:14">
      <c r="A4" s="397"/>
      <c r="B4" s="397"/>
      <c r="C4" s="397"/>
      <c r="D4" s="397"/>
      <c r="E4" s="397"/>
      <c r="F4" s="397"/>
      <c r="G4" s="397"/>
      <c r="H4" s="397"/>
      <c r="I4" s="397"/>
      <c r="J4" s="397"/>
      <c r="K4" s="397"/>
      <c r="L4" s="397"/>
      <c r="M4" s="397"/>
      <c r="N4" s="397"/>
    </row>
    <row r="5" spans="1:14">
      <c r="A5" s="397"/>
      <c r="B5" s="397"/>
      <c r="C5" s="397"/>
      <c r="D5" s="397"/>
      <c r="E5" s="397"/>
      <c r="F5" s="397"/>
      <c r="G5" s="397"/>
      <c r="H5" s="397"/>
      <c r="I5" s="397"/>
      <c r="J5" s="397"/>
      <c r="K5" s="397"/>
      <c r="L5" s="397"/>
      <c r="M5" s="397"/>
      <c r="N5" s="397"/>
    </row>
    <row r="6" spans="1:14">
      <c r="A6" s="397"/>
      <c r="B6" s="397"/>
      <c r="C6" s="397"/>
      <c r="D6" s="397"/>
      <c r="E6" s="397"/>
      <c r="F6" s="397"/>
      <c r="G6" s="397"/>
      <c r="H6" s="397"/>
      <c r="I6" s="397"/>
      <c r="J6" s="397"/>
      <c r="K6" s="397"/>
      <c r="L6" s="397"/>
      <c r="M6" s="397"/>
      <c r="N6" s="397"/>
    </row>
    <row r="7" spans="1:14">
      <c r="A7" s="397"/>
      <c r="B7" s="397"/>
      <c r="C7" s="397"/>
      <c r="D7" s="397"/>
      <c r="E7" s="397"/>
      <c r="F7" s="397"/>
      <c r="G7" s="397"/>
      <c r="H7" s="397"/>
      <c r="I7" s="397"/>
      <c r="J7" s="397"/>
      <c r="K7" s="397"/>
      <c r="L7" s="397"/>
      <c r="M7" s="397"/>
      <c r="N7" s="397"/>
    </row>
    <row r="8" spans="1:14">
      <c r="A8" s="397"/>
      <c r="B8" s="397"/>
      <c r="C8" s="397"/>
      <c r="D8" s="397"/>
      <c r="E8" s="397"/>
      <c r="F8" s="397"/>
      <c r="G8" s="397"/>
      <c r="H8" s="397"/>
      <c r="I8" s="397"/>
      <c r="J8" s="397"/>
      <c r="K8" s="397"/>
      <c r="L8" s="397"/>
      <c r="M8" s="397"/>
      <c r="N8" s="397"/>
    </row>
    <row r="9" spans="1:14">
      <c r="A9" s="397"/>
      <c r="B9" s="397"/>
      <c r="C9" s="397"/>
      <c r="D9" s="397"/>
      <c r="E9" s="397"/>
      <c r="F9" s="397"/>
      <c r="G9" s="397"/>
      <c r="H9" s="397"/>
      <c r="I9" s="397"/>
      <c r="J9" s="397"/>
      <c r="K9" s="397"/>
      <c r="L9" s="397"/>
      <c r="M9" s="397"/>
      <c r="N9" s="397"/>
    </row>
    <row r="10" spans="1:14">
      <c r="A10" s="397"/>
      <c r="B10" s="397"/>
      <c r="C10" s="397"/>
      <c r="D10" s="397"/>
      <c r="E10" s="397"/>
      <c r="F10" s="397"/>
      <c r="G10" s="397"/>
      <c r="H10" s="397"/>
      <c r="I10" s="397"/>
      <c r="J10" s="397"/>
      <c r="K10" s="397"/>
      <c r="L10" s="397"/>
      <c r="M10" s="397"/>
      <c r="N10" s="397"/>
    </row>
    <row r="11" spans="1:14">
      <c r="A11" s="397"/>
      <c r="B11" s="397"/>
      <c r="C11" s="397"/>
      <c r="D11" s="397"/>
      <c r="E11" s="397"/>
      <c r="F11" s="397"/>
      <c r="G11" s="397"/>
      <c r="H11" s="397"/>
      <c r="I11" s="397"/>
      <c r="J11" s="397"/>
      <c r="K11" s="397"/>
      <c r="L11" s="397"/>
      <c r="M11" s="397"/>
      <c r="N11" s="397"/>
    </row>
    <row r="12" spans="1:14">
      <c r="A12" s="397"/>
      <c r="B12" s="397"/>
      <c r="C12" s="397"/>
      <c r="D12" s="397"/>
      <c r="E12" s="397"/>
      <c r="F12" s="397"/>
      <c r="G12" s="397"/>
      <c r="H12" s="397"/>
      <c r="I12" s="397"/>
      <c r="J12" s="397"/>
      <c r="K12" s="397"/>
      <c r="L12" s="397"/>
      <c r="M12" s="397"/>
      <c r="N12" s="397"/>
    </row>
    <row r="13" spans="1:14">
      <c r="A13" s="397"/>
      <c r="B13" s="397"/>
      <c r="C13" s="397"/>
      <c r="D13" s="397"/>
      <c r="E13" s="397"/>
      <c r="F13" s="397"/>
      <c r="G13" s="397"/>
      <c r="H13" s="397"/>
      <c r="I13" s="397"/>
      <c r="J13" s="397"/>
      <c r="K13" s="397"/>
      <c r="L13" s="397"/>
      <c r="M13" s="397"/>
      <c r="N13" s="397"/>
    </row>
    <row r="14" spans="1:14">
      <c r="A14" s="397"/>
      <c r="B14" s="397"/>
      <c r="C14" s="397"/>
      <c r="D14" s="397"/>
      <c r="E14" s="397"/>
      <c r="F14" s="397"/>
      <c r="G14" s="397"/>
      <c r="H14" s="397"/>
      <c r="I14" s="397"/>
      <c r="J14" s="397"/>
      <c r="K14" s="397"/>
      <c r="L14" s="397"/>
      <c r="M14" s="397"/>
      <c r="N14" s="397"/>
    </row>
    <row r="15" spans="1:14">
      <c r="A15" s="397"/>
      <c r="B15" s="397"/>
      <c r="C15" s="397"/>
      <c r="D15" s="397"/>
      <c r="E15" s="397"/>
      <c r="F15" s="397"/>
      <c r="G15" s="397"/>
      <c r="H15" s="397"/>
      <c r="I15" s="397"/>
      <c r="J15" s="397"/>
      <c r="K15" s="397"/>
      <c r="L15" s="397"/>
      <c r="M15" s="397"/>
      <c r="N15" s="397"/>
    </row>
    <row r="16" spans="1:14">
      <c r="A16" s="397"/>
      <c r="B16" s="397"/>
      <c r="C16" s="397"/>
      <c r="D16" s="397"/>
      <c r="E16" s="397"/>
      <c r="F16" s="397"/>
      <c r="G16" s="397"/>
      <c r="H16" s="397"/>
      <c r="I16" s="397"/>
      <c r="J16" s="397"/>
      <c r="K16" s="397"/>
      <c r="L16" s="397"/>
      <c r="M16" s="397"/>
      <c r="N16" s="397"/>
    </row>
    <row r="17" spans="1:14">
      <c r="A17" s="397"/>
      <c r="B17" s="397"/>
      <c r="C17" s="397"/>
      <c r="D17" s="397"/>
      <c r="E17" s="397"/>
      <c r="F17" s="397"/>
      <c r="G17" s="397"/>
      <c r="H17" s="397"/>
      <c r="I17" s="397"/>
      <c r="J17" s="397"/>
      <c r="K17" s="397"/>
      <c r="L17" s="397"/>
      <c r="M17" s="397"/>
      <c r="N17" s="397"/>
    </row>
    <row r="18" spans="1:14">
      <c r="A18" s="397"/>
      <c r="B18" s="397"/>
      <c r="C18" s="397"/>
      <c r="D18" s="397"/>
      <c r="E18" s="397"/>
      <c r="F18" s="397"/>
      <c r="G18" s="397"/>
      <c r="H18" s="397"/>
      <c r="I18" s="397"/>
      <c r="J18" s="397"/>
      <c r="K18" s="397"/>
      <c r="L18" s="397"/>
      <c r="M18" s="397"/>
      <c r="N18" s="397"/>
    </row>
    <row r="19" spans="1:14">
      <c r="A19" s="397"/>
      <c r="B19" s="397"/>
      <c r="C19" s="397"/>
      <c r="D19" s="397"/>
      <c r="E19" s="397"/>
      <c r="F19" s="397"/>
      <c r="G19" s="397"/>
      <c r="H19" s="397"/>
      <c r="I19" s="397"/>
      <c r="J19" s="397"/>
      <c r="K19" s="397"/>
      <c r="L19" s="397"/>
      <c r="M19" s="397"/>
      <c r="N19" s="397"/>
    </row>
    <row r="20" spans="1:14">
      <c r="A20" s="397"/>
      <c r="B20" s="397"/>
      <c r="C20" s="397"/>
      <c r="D20" s="397"/>
      <c r="E20" s="397"/>
      <c r="F20" s="397"/>
      <c r="G20" s="397"/>
      <c r="H20" s="397"/>
      <c r="I20" s="397"/>
      <c r="J20" s="397"/>
      <c r="K20" s="397"/>
      <c r="L20" s="397"/>
      <c r="M20" s="397"/>
      <c r="N20" s="397"/>
    </row>
    <row r="21" spans="1:14">
      <c r="A21" s="397"/>
      <c r="B21" s="397"/>
      <c r="C21" s="397"/>
      <c r="D21" s="397"/>
      <c r="E21" s="397"/>
      <c r="F21" s="397"/>
      <c r="G21" s="397"/>
      <c r="H21" s="397"/>
      <c r="I21" s="397"/>
      <c r="J21" s="397"/>
      <c r="K21" s="397"/>
      <c r="L21" s="397"/>
      <c r="M21" s="397"/>
      <c r="N21" s="397"/>
    </row>
    <row r="22" spans="1:14">
      <c r="A22" s="397"/>
      <c r="B22" s="397"/>
      <c r="C22" s="397"/>
      <c r="D22" s="397"/>
      <c r="E22" s="397"/>
      <c r="F22" s="397"/>
      <c r="G22" s="397"/>
      <c r="H22" s="397"/>
      <c r="I22" s="397"/>
      <c r="J22" s="397"/>
      <c r="K22" s="397"/>
      <c r="L22" s="397"/>
      <c r="M22" s="397"/>
      <c r="N22" s="397"/>
    </row>
    <row r="23" spans="1:14">
      <c r="A23" s="397"/>
      <c r="B23" s="397"/>
      <c r="C23" s="397"/>
      <c r="D23" s="397"/>
      <c r="E23" s="397"/>
      <c r="F23" s="397"/>
      <c r="G23" s="397"/>
      <c r="H23" s="397"/>
      <c r="I23" s="397"/>
      <c r="J23" s="397"/>
      <c r="K23" s="397"/>
      <c r="L23" s="397"/>
      <c r="M23" s="397"/>
      <c r="N23" s="397"/>
    </row>
    <row r="24" spans="1:14">
      <c r="A24" s="397"/>
      <c r="B24" s="397"/>
      <c r="C24" s="397"/>
      <c r="D24" s="397"/>
      <c r="E24" s="397"/>
      <c r="F24" s="397"/>
      <c r="G24" s="397"/>
      <c r="H24" s="397"/>
      <c r="I24" s="397"/>
      <c r="J24" s="397"/>
      <c r="K24" s="397"/>
      <c r="L24" s="397"/>
      <c r="M24" s="397"/>
      <c r="N24" s="397"/>
    </row>
    <row r="25" spans="1:14">
      <c r="A25" s="397"/>
      <c r="B25" s="397"/>
      <c r="C25" s="397"/>
      <c r="D25" s="397"/>
      <c r="E25" s="397"/>
      <c r="F25" s="397"/>
      <c r="G25" s="397"/>
      <c r="H25" s="397"/>
      <c r="I25" s="397"/>
      <c r="J25" s="397"/>
      <c r="K25" s="397"/>
      <c r="L25" s="397"/>
      <c r="M25" s="397"/>
      <c r="N25" s="397"/>
    </row>
    <row r="26" spans="1:14">
      <c r="A26" s="397"/>
      <c r="B26" s="397"/>
      <c r="C26" s="397"/>
      <c r="D26" s="397"/>
      <c r="E26" s="397"/>
      <c r="F26" s="397"/>
      <c r="G26" s="397"/>
      <c r="H26" s="397"/>
      <c r="I26" s="397"/>
      <c r="J26" s="397"/>
      <c r="K26" s="397"/>
      <c r="L26" s="397"/>
      <c r="M26" s="397"/>
      <c r="N26" s="397"/>
    </row>
    <row r="27" spans="1:14">
      <c r="A27" s="397"/>
      <c r="B27" s="397"/>
      <c r="C27" s="397"/>
      <c r="D27" s="397"/>
      <c r="E27" s="397"/>
      <c r="F27" s="397"/>
      <c r="G27" s="397"/>
      <c r="H27" s="397"/>
      <c r="I27" s="397"/>
      <c r="J27" s="397"/>
      <c r="K27" s="397"/>
      <c r="L27" s="397"/>
      <c r="M27" s="397"/>
      <c r="N27" s="397"/>
    </row>
    <row r="28" spans="1:14">
      <c r="A28" s="397"/>
      <c r="B28" s="397"/>
      <c r="C28" s="397"/>
      <c r="D28" s="397"/>
      <c r="E28" s="397"/>
      <c r="F28" s="397"/>
      <c r="G28" s="397"/>
      <c r="H28" s="397"/>
      <c r="I28" s="397"/>
      <c r="J28" s="397"/>
      <c r="K28" s="397"/>
      <c r="L28" s="397"/>
      <c r="M28" s="397"/>
      <c r="N28" s="397"/>
    </row>
    <row r="29" spans="1:14">
      <c r="A29" s="397"/>
      <c r="B29" s="397"/>
      <c r="C29" s="397"/>
      <c r="D29" s="397"/>
      <c r="E29" s="397"/>
      <c r="F29" s="397"/>
      <c r="G29" s="397"/>
      <c r="H29" s="397"/>
      <c r="I29" s="397"/>
      <c r="J29" s="397"/>
      <c r="K29" s="397"/>
      <c r="L29" s="397"/>
      <c r="M29" s="397"/>
      <c r="N29" s="397"/>
    </row>
    <row r="30" spans="1:14">
      <c r="A30" s="397"/>
      <c r="B30" s="397"/>
      <c r="C30" s="397"/>
      <c r="D30" s="397"/>
      <c r="E30" s="397"/>
      <c r="F30" s="397"/>
      <c r="G30" s="397"/>
      <c r="H30" s="397"/>
      <c r="I30" s="397"/>
      <c r="J30" s="397"/>
      <c r="K30" s="397"/>
      <c r="L30" s="397"/>
      <c r="M30" s="397"/>
      <c r="N30" s="397"/>
    </row>
    <row r="31" spans="1:14">
      <c r="A31" s="397"/>
      <c r="B31" s="397"/>
      <c r="C31" s="397"/>
      <c r="D31" s="397"/>
      <c r="E31" s="397"/>
      <c r="F31" s="397"/>
      <c r="G31" s="397"/>
      <c r="H31" s="397"/>
      <c r="I31" s="397"/>
      <c r="J31" s="397"/>
      <c r="K31" s="397"/>
      <c r="L31" s="397"/>
      <c r="M31" s="397"/>
      <c r="N31" s="397"/>
    </row>
    <row r="32" spans="1:14">
      <c r="A32" s="397"/>
      <c r="B32" s="397"/>
      <c r="C32" s="397"/>
      <c r="D32" s="397"/>
      <c r="E32" s="397"/>
      <c r="F32" s="397"/>
      <c r="G32" s="397"/>
      <c r="H32" s="397"/>
      <c r="I32" s="397"/>
      <c r="J32" s="397"/>
      <c r="K32" s="397"/>
      <c r="L32" s="397"/>
      <c r="M32" s="397"/>
      <c r="N32" s="397"/>
    </row>
    <row r="33" spans="1:14">
      <c r="A33" s="397"/>
      <c r="B33" s="397"/>
      <c r="C33" s="397"/>
      <c r="D33" s="397"/>
      <c r="E33" s="397"/>
      <c r="F33" s="397"/>
      <c r="G33" s="397"/>
      <c r="H33" s="397"/>
      <c r="I33" s="397"/>
      <c r="J33" s="397"/>
      <c r="K33" s="397"/>
      <c r="L33" s="397"/>
      <c r="M33" s="397"/>
      <c r="N33" s="397"/>
    </row>
    <row r="34" spans="1:14">
      <c r="A34" s="397"/>
      <c r="B34" s="397"/>
      <c r="C34" s="397"/>
      <c r="D34" s="397"/>
      <c r="E34" s="397"/>
      <c r="F34" s="397"/>
      <c r="G34" s="397"/>
      <c r="H34" s="397"/>
      <c r="I34" s="397"/>
      <c r="J34" s="397"/>
      <c r="K34" s="397"/>
      <c r="L34" s="397"/>
      <c r="M34" s="397"/>
      <c r="N34" s="397"/>
    </row>
    <row r="35" spans="1:14">
      <c r="A35" s="397"/>
      <c r="B35" s="397"/>
      <c r="C35" s="397"/>
      <c r="D35" s="397"/>
      <c r="E35" s="397"/>
      <c r="F35" s="397"/>
      <c r="G35" s="397"/>
      <c r="H35" s="397"/>
      <c r="I35" s="397"/>
      <c r="J35" s="397"/>
      <c r="K35" s="397"/>
      <c r="L35" s="397"/>
      <c r="M35" s="397"/>
      <c r="N35" s="397"/>
    </row>
  </sheetData>
  <mergeCells count="1">
    <mergeCell ref="A1:N35"/>
  </mergeCells>
  <pageMargins left="0.75" right="0.75"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2"/>
  <sheetViews>
    <sheetView workbookViewId="0">
      <selection activeCell="J17" sqref="J17"/>
    </sheetView>
  </sheetViews>
  <sheetFormatPr defaultColWidth="9" defaultRowHeight="13.5"/>
  <cols>
    <col min="2" max="2" width="12.75" customWidth="true"/>
    <col min="9" max="9" width="26.75" customWidth="true"/>
    <col min="10" max="10" width="4.75" customWidth="true"/>
  </cols>
  <sheetData>
    <row r="3" spans="1:10">
      <c r="A3" s="392" t="s">
        <v>1</v>
      </c>
      <c r="B3" s="392"/>
      <c r="C3" s="392"/>
      <c r="D3" s="392"/>
      <c r="E3" s="392"/>
      <c r="F3" s="392"/>
      <c r="G3" s="392"/>
      <c r="H3" s="392"/>
      <c r="I3" s="392"/>
      <c r="J3" s="392"/>
    </row>
    <row r="4" spans="1:10">
      <c r="A4" s="392"/>
      <c r="B4" s="392"/>
      <c r="C4" s="392"/>
      <c r="D4" s="392"/>
      <c r="E4" s="392"/>
      <c r="F4" s="392"/>
      <c r="G4" s="392"/>
      <c r="H4" s="392"/>
      <c r="I4" s="392"/>
      <c r="J4" s="392"/>
    </row>
    <row r="5" ht="18" customHeight="true"/>
    <row r="6" ht="18" customHeight="true"/>
    <row r="7" ht="30.75" customHeight="true" spans="2:10">
      <c r="B7" s="393" t="s">
        <v>2</v>
      </c>
      <c r="C7" s="393" t="s">
        <v>160</v>
      </c>
      <c r="J7" s="395">
        <v>1</v>
      </c>
    </row>
    <row r="8" ht="30.75" customHeight="true" spans="2:10">
      <c r="B8" s="393" t="s">
        <v>2</v>
      </c>
      <c r="C8" s="393" t="s">
        <v>161</v>
      </c>
      <c r="J8" s="395">
        <v>5</v>
      </c>
    </row>
    <row r="9" ht="30.75" customHeight="true" spans="2:10">
      <c r="B9" s="393" t="s">
        <v>5</v>
      </c>
      <c r="C9" s="394" t="s">
        <v>162</v>
      </c>
      <c r="D9" s="394"/>
      <c r="E9" s="394"/>
      <c r="F9" s="394"/>
      <c r="G9" s="394"/>
      <c r="H9" s="394"/>
      <c r="I9" s="394"/>
      <c r="J9" s="393">
        <v>13</v>
      </c>
    </row>
    <row r="10" ht="30.75" customHeight="true" spans="2:10">
      <c r="B10" s="393" t="s">
        <v>7</v>
      </c>
      <c r="C10" s="394" t="s">
        <v>163</v>
      </c>
      <c r="D10" s="394"/>
      <c r="E10" s="394"/>
      <c r="F10" s="394"/>
      <c r="G10" s="394"/>
      <c r="H10" s="394"/>
      <c r="I10" s="394"/>
      <c r="J10" s="393">
        <v>16</v>
      </c>
    </row>
    <row r="11" ht="30.75" customHeight="true" spans="2:10">
      <c r="B11" s="393" t="s">
        <v>9</v>
      </c>
      <c r="C11" s="394" t="s">
        <v>164</v>
      </c>
      <c r="D11" s="394"/>
      <c r="E11" s="394"/>
      <c r="F11" s="394"/>
      <c r="G11" s="394"/>
      <c r="H11" s="394"/>
      <c r="I11" s="394"/>
      <c r="J11" s="393">
        <v>19</v>
      </c>
    </row>
    <row r="12" ht="30.75" customHeight="true" spans="2:10">
      <c r="B12" s="393" t="s">
        <v>11</v>
      </c>
      <c r="C12" s="394" t="s">
        <v>165</v>
      </c>
      <c r="D12" s="394"/>
      <c r="E12" s="394"/>
      <c r="F12" s="394"/>
      <c r="G12" s="394"/>
      <c r="H12" s="394"/>
      <c r="I12" s="394"/>
      <c r="J12" s="393">
        <v>20</v>
      </c>
    </row>
    <row r="13" ht="30.75" customHeight="true" spans="2:10">
      <c r="B13" s="393" t="s">
        <v>13</v>
      </c>
      <c r="C13" s="394" t="s">
        <v>166</v>
      </c>
      <c r="D13" s="394"/>
      <c r="E13" s="394"/>
      <c r="F13" s="394"/>
      <c r="G13" s="394"/>
      <c r="H13" s="394"/>
      <c r="I13" s="394"/>
      <c r="J13" s="393">
        <v>21</v>
      </c>
    </row>
    <row r="14" ht="30.75" customHeight="true" spans="2:10">
      <c r="B14" s="393" t="s">
        <v>15</v>
      </c>
      <c r="C14" s="394" t="s">
        <v>167</v>
      </c>
      <c r="D14" s="394"/>
      <c r="E14" s="394"/>
      <c r="F14" s="394"/>
      <c r="G14" s="394"/>
      <c r="H14" s="394"/>
      <c r="I14" s="394"/>
      <c r="J14" s="393">
        <v>22</v>
      </c>
    </row>
    <row r="15" ht="30.75" customHeight="true" spans="2:10">
      <c r="B15" s="393" t="s">
        <v>17</v>
      </c>
      <c r="C15" s="393" t="s">
        <v>168</v>
      </c>
      <c r="D15" s="393"/>
      <c r="E15" s="393"/>
      <c r="F15" s="393"/>
      <c r="G15" s="393"/>
      <c r="H15" s="393"/>
      <c r="I15" s="393"/>
      <c r="J15" s="393">
        <v>23</v>
      </c>
    </row>
    <row r="16" ht="30.75" customHeight="true" spans="2:10">
      <c r="B16" s="393" t="s">
        <v>19</v>
      </c>
      <c r="C16" s="394" t="s">
        <v>169</v>
      </c>
      <c r="D16" s="394"/>
      <c r="E16" s="394"/>
      <c r="F16" s="394"/>
      <c r="G16" s="394"/>
      <c r="H16" s="394"/>
      <c r="I16" s="394"/>
      <c r="J16" s="393">
        <v>36</v>
      </c>
    </row>
    <row r="17" ht="30.75" customHeight="true" spans="2:10">
      <c r="B17" s="393" t="s">
        <v>21</v>
      </c>
      <c r="C17" s="394" t="s">
        <v>170</v>
      </c>
      <c r="D17" s="394"/>
      <c r="E17" s="394"/>
      <c r="F17" s="394"/>
      <c r="G17" s="394"/>
      <c r="H17" s="394"/>
      <c r="I17" s="394"/>
      <c r="J17" s="393">
        <v>41</v>
      </c>
    </row>
    <row r="18" ht="30.75" customHeight="true" spans="2:10">
      <c r="B18" s="393" t="s">
        <v>171</v>
      </c>
      <c r="C18" s="394" t="s">
        <v>172</v>
      </c>
      <c r="D18" s="394"/>
      <c r="E18" s="394"/>
      <c r="F18" s="394"/>
      <c r="G18" s="394"/>
      <c r="H18" s="394"/>
      <c r="I18" s="394"/>
      <c r="J18" s="393">
        <v>42</v>
      </c>
    </row>
    <row r="20" ht="27.75" customHeight="true"/>
    <row r="21" ht="18" customHeight="true"/>
    <row r="22" ht="18.75" customHeight="true"/>
  </sheetData>
  <mergeCells count="9">
    <mergeCell ref="C9:I9"/>
    <mergeCell ref="C10:I10"/>
    <mergeCell ref="C11:I11"/>
    <mergeCell ref="C12:I12"/>
    <mergeCell ref="C13:I13"/>
    <mergeCell ref="C14:I14"/>
    <mergeCell ref="C17:I17"/>
    <mergeCell ref="C18:I18"/>
    <mergeCell ref="A3:J4"/>
  </mergeCells>
  <printOptions horizontalCentered="true"/>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topLeftCell="A37" workbookViewId="0">
      <selection activeCell="M51" sqref="M51"/>
    </sheetView>
  </sheetViews>
  <sheetFormatPr defaultColWidth="9" defaultRowHeight="13.5" outlineLevelCol="4"/>
  <cols>
    <col min="1" max="1" width="38.125" customWidth="true"/>
    <col min="2" max="2" width="16.75" customWidth="true"/>
    <col min="3" max="3" width="17.625" customWidth="true"/>
    <col min="4" max="4" width="18.375" customWidth="true"/>
    <col min="5" max="5" width="22.75" customWidth="true"/>
    <col min="9" max="9" width="9.375"/>
    <col min="11" max="11" width="9.375"/>
  </cols>
  <sheetData>
    <row r="1" ht="26.25" spans="1:5">
      <c r="A1" s="335" t="s">
        <v>173</v>
      </c>
      <c r="B1" s="335"/>
      <c r="C1" s="335"/>
      <c r="D1" s="335"/>
      <c r="E1" s="335"/>
    </row>
    <row r="2" ht="16.5" spans="1:5">
      <c r="A2" s="336" t="s">
        <v>174</v>
      </c>
      <c r="B2" s="337" t="s">
        <v>100</v>
      </c>
      <c r="C2" s="337"/>
      <c r="D2" s="337"/>
      <c r="E2" s="337"/>
    </row>
    <row r="3" ht="32.25" spans="1:5">
      <c r="A3" s="338" t="s">
        <v>24</v>
      </c>
      <c r="B3" s="339" t="s">
        <v>175</v>
      </c>
      <c r="C3" s="339" t="s">
        <v>176</v>
      </c>
      <c r="D3" s="339" t="s">
        <v>27</v>
      </c>
      <c r="E3" s="366" t="s">
        <v>28</v>
      </c>
    </row>
    <row r="4" ht="27" customHeight="true" spans="1:5">
      <c r="A4" s="340" t="s">
        <v>29</v>
      </c>
      <c r="B4" s="341">
        <f>B5+B33</f>
        <v>394423</v>
      </c>
      <c r="C4" s="380">
        <f>C5+C33</f>
        <v>416132.3124015</v>
      </c>
      <c r="D4" s="341">
        <f t="shared" ref="D4:D11" si="0">C4-B4</f>
        <v>21709.3124015</v>
      </c>
      <c r="E4" s="389">
        <f>D4/B4</f>
        <v>0.0550406857650289</v>
      </c>
    </row>
    <row r="5" ht="36" customHeight="true" spans="1:5">
      <c r="A5" s="342" t="s">
        <v>30</v>
      </c>
      <c r="B5" s="343">
        <f>B6+B7+B32</f>
        <v>284466</v>
      </c>
      <c r="C5" s="381">
        <f>C6+C7+C32</f>
        <v>294801.1024015</v>
      </c>
      <c r="D5" s="344">
        <f t="shared" si="0"/>
        <v>10335.1024015</v>
      </c>
      <c r="E5" s="368">
        <f>D5/B5*100</f>
        <v>3.63315911268833</v>
      </c>
    </row>
    <row r="6" ht="18" customHeight="true" spans="1:5">
      <c r="A6" s="345" t="s">
        <v>31</v>
      </c>
      <c r="B6" s="344">
        <f>B9+B10/0.4*0.6+B11/0.4*0.6</f>
        <v>124903</v>
      </c>
      <c r="C6" s="382">
        <f>C9+C10/0.4*0.6+C11/0.4*0.6</f>
        <v>122240.8814705</v>
      </c>
      <c r="D6" s="344">
        <f t="shared" si="0"/>
        <v>-2662.1185295</v>
      </c>
      <c r="E6" s="368">
        <f t="shared" ref="E6:E37" si="1">D6/B6*100</f>
        <v>-2.13134875023018</v>
      </c>
    </row>
    <row r="7" ht="18" customHeight="true" spans="1:5">
      <c r="A7" s="345" t="s">
        <v>32</v>
      </c>
      <c r="B7" s="343">
        <f>B8+B23</f>
        <v>159563</v>
      </c>
      <c r="C7" s="381">
        <f>C8+C23</f>
        <v>172560.220931</v>
      </c>
      <c r="D7" s="344">
        <f t="shared" si="0"/>
        <v>12997.220931</v>
      </c>
      <c r="E7" s="368">
        <f t="shared" si="1"/>
        <v>8.14551050744844</v>
      </c>
    </row>
    <row r="8" ht="24" customHeight="true" spans="1:5">
      <c r="A8" s="345" t="s">
        <v>33</v>
      </c>
      <c r="B8" s="343">
        <f>SUM(B9:B22)</f>
        <v>144229</v>
      </c>
      <c r="C8" s="381">
        <f>SUM(C9:C22)</f>
        <v>150953.262197</v>
      </c>
      <c r="D8" s="344">
        <f t="shared" si="0"/>
        <v>6724.26219699997</v>
      </c>
      <c r="E8" s="368">
        <f t="shared" si="1"/>
        <v>4.66221231305769</v>
      </c>
    </row>
    <row r="9" ht="18" customHeight="true" spans="1:5">
      <c r="A9" s="346" t="s">
        <v>34</v>
      </c>
      <c r="B9" s="164">
        <v>61099</v>
      </c>
      <c r="C9" s="347">
        <v>57602</v>
      </c>
      <c r="D9" s="344">
        <f t="shared" si="0"/>
        <v>-3497</v>
      </c>
      <c r="E9" s="368">
        <f t="shared" si="1"/>
        <v>-5.72349792958968</v>
      </c>
    </row>
    <row r="10" ht="18" customHeight="true" spans="1:5">
      <c r="A10" s="346" t="s">
        <v>35</v>
      </c>
      <c r="B10" s="164">
        <v>35802</v>
      </c>
      <c r="C10" s="347">
        <v>40159.365666</v>
      </c>
      <c r="D10" s="344">
        <f t="shared" si="0"/>
        <v>4357.365666</v>
      </c>
      <c r="E10" s="368">
        <f t="shared" si="1"/>
        <v>12.1707325456678</v>
      </c>
    </row>
    <row r="11" ht="18" customHeight="true" spans="1:5">
      <c r="A11" s="346" t="s">
        <v>36</v>
      </c>
      <c r="B11" s="164">
        <v>6734</v>
      </c>
      <c r="C11" s="347">
        <v>2933.221981</v>
      </c>
      <c r="D11" s="344">
        <f t="shared" si="0"/>
        <v>-3800.778019</v>
      </c>
      <c r="E11" s="368">
        <f t="shared" si="1"/>
        <v>-56.44161002376</v>
      </c>
    </row>
    <row r="12" ht="18" customHeight="true" spans="1:5">
      <c r="A12" s="346" t="s">
        <v>37</v>
      </c>
      <c r="B12" s="351"/>
      <c r="C12" s="349"/>
      <c r="D12" s="344"/>
      <c r="E12" s="368"/>
    </row>
    <row r="13" ht="18" customHeight="true" spans="1:5">
      <c r="A13" s="346" t="s">
        <v>177</v>
      </c>
      <c r="B13" s="164">
        <v>8171</v>
      </c>
      <c r="C13" s="347">
        <v>7489.094404</v>
      </c>
      <c r="D13" s="344">
        <f t="shared" ref="D13:D21" si="2">C13-B13</f>
        <v>-681.905596</v>
      </c>
      <c r="E13" s="368">
        <f t="shared" si="1"/>
        <v>-8.34543625015298</v>
      </c>
    </row>
    <row r="14" ht="18" customHeight="true" spans="1:5">
      <c r="A14" s="346" t="s">
        <v>39</v>
      </c>
      <c r="B14" s="164">
        <v>6121</v>
      </c>
      <c r="C14" s="347">
        <v>7689.200444</v>
      </c>
      <c r="D14" s="344">
        <f t="shared" si="2"/>
        <v>1568.200444</v>
      </c>
      <c r="E14" s="368">
        <f t="shared" si="1"/>
        <v>25.6200039862767</v>
      </c>
    </row>
    <row r="15" ht="18" customHeight="true" spans="1:5">
      <c r="A15" s="346" t="s">
        <v>40</v>
      </c>
      <c r="B15" s="164">
        <v>2917</v>
      </c>
      <c r="C15" s="347">
        <v>2482.564826</v>
      </c>
      <c r="D15" s="344">
        <f t="shared" si="2"/>
        <v>-434.435174</v>
      </c>
      <c r="E15" s="368">
        <f t="shared" si="1"/>
        <v>-14.8932181693521</v>
      </c>
    </row>
    <row r="16" ht="18" customHeight="true" spans="1:5">
      <c r="A16" s="346" t="s">
        <v>41</v>
      </c>
      <c r="B16" s="164">
        <v>5240</v>
      </c>
      <c r="C16" s="347">
        <v>5371.334162</v>
      </c>
      <c r="D16" s="344">
        <f t="shared" si="2"/>
        <v>131.334162</v>
      </c>
      <c r="E16" s="368">
        <f t="shared" si="1"/>
        <v>2.50637713740458</v>
      </c>
    </row>
    <row r="17" ht="18" customHeight="true" spans="1:5">
      <c r="A17" s="346" t="s">
        <v>42</v>
      </c>
      <c r="B17" s="164">
        <v>3551</v>
      </c>
      <c r="C17" s="347">
        <v>2164.69535</v>
      </c>
      <c r="D17" s="344">
        <f t="shared" si="2"/>
        <v>-1386.30465</v>
      </c>
      <c r="E17" s="368">
        <f t="shared" si="1"/>
        <v>-39.039838073782</v>
      </c>
    </row>
    <row r="18" ht="18" customHeight="true" spans="1:5">
      <c r="A18" s="346" t="s">
        <v>43</v>
      </c>
      <c r="B18" s="348">
        <v>6</v>
      </c>
      <c r="C18" s="350">
        <v>15.01</v>
      </c>
      <c r="D18" s="344">
        <f t="shared" si="2"/>
        <v>9.01</v>
      </c>
      <c r="E18" s="368">
        <f t="shared" si="1"/>
        <v>150.166666666667</v>
      </c>
    </row>
    <row r="19" ht="18" customHeight="true" spans="1:5">
      <c r="A19" s="346" t="s">
        <v>44</v>
      </c>
      <c r="B19" s="164">
        <v>9802</v>
      </c>
      <c r="C19" s="347">
        <v>18791</v>
      </c>
      <c r="D19" s="344">
        <f t="shared" si="2"/>
        <v>8989</v>
      </c>
      <c r="E19" s="368">
        <f t="shared" si="1"/>
        <v>91.705774331769</v>
      </c>
    </row>
    <row r="20" ht="18" customHeight="true" spans="1:5">
      <c r="A20" s="346" t="s">
        <v>45</v>
      </c>
      <c r="B20" s="164">
        <v>4639</v>
      </c>
      <c r="C20" s="347">
        <v>6092.125799</v>
      </c>
      <c r="D20" s="344">
        <f t="shared" si="2"/>
        <v>1453.125799</v>
      </c>
      <c r="E20" s="368">
        <f t="shared" si="1"/>
        <v>31.3241172450959</v>
      </c>
    </row>
    <row r="21" ht="18" customHeight="true" spans="1:5">
      <c r="A21" s="346" t="s">
        <v>46</v>
      </c>
      <c r="B21" s="164">
        <v>147</v>
      </c>
      <c r="C21" s="347">
        <v>163.649565</v>
      </c>
      <c r="D21" s="344">
        <f t="shared" si="2"/>
        <v>16.649565</v>
      </c>
      <c r="E21" s="368">
        <f t="shared" si="1"/>
        <v>11.3262346938775</v>
      </c>
    </row>
    <row r="22" ht="18" customHeight="true" spans="1:5">
      <c r="A22" s="346" t="s">
        <v>47</v>
      </c>
      <c r="B22" s="353"/>
      <c r="C22" s="352"/>
      <c r="D22" s="344"/>
      <c r="E22" s="368"/>
    </row>
    <row r="23" ht="18" customHeight="true" spans="1:5">
      <c r="A23" s="345" t="s">
        <v>48</v>
      </c>
      <c r="B23" s="354">
        <f>SUM(B24:B31)</f>
        <v>15334</v>
      </c>
      <c r="C23" s="383">
        <f>SUM(C24:C31)</f>
        <v>21606.958734</v>
      </c>
      <c r="D23" s="344">
        <f t="shared" ref="D23:D26" si="3">C23-B23</f>
        <v>6272.958734</v>
      </c>
      <c r="E23" s="368">
        <f t="shared" si="1"/>
        <v>40.9088217947046</v>
      </c>
    </row>
    <row r="24" ht="18" customHeight="true" spans="1:5">
      <c r="A24" s="346" t="s">
        <v>49</v>
      </c>
      <c r="B24" s="348">
        <v>13328</v>
      </c>
      <c r="C24" s="350">
        <v>10530.958734</v>
      </c>
      <c r="D24" s="344">
        <f t="shared" si="3"/>
        <v>-2797.041266</v>
      </c>
      <c r="E24" s="368">
        <f t="shared" si="1"/>
        <v>-20.9862039765906</v>
      </c>
    </row>
    <row r="25" ht="18" customHeight="true" spans="1:5">
      <c r="A25" s="346" t="s">
        <v>50</v>
      </c>
      <c r="B25" s="348"/>
      <c r="C25" s="355"/>
      <c r="D25" s="344"/>
      <c r="E25" s="368"/>
    </row>
    <row r="26" ht="18" customHeight="true" spans="1:5">
      <c r="A26" s="346" t="s">
        <v>51</v>
      </c>
      <c r="B26" s="348">
        <v>81</v>
      </c>
      <c r="C26" s="350">
        <v>3179</v>
      </c>
      <c r="D26" s="344">
        <f t="shared" si="3"/>
        <v>3098</v>
      </c>
      <c r="E26" s="368">
        <f t="shared" si="1"/>
        <v>3824.69135802469</v>
      </c>
    </row>
    <row r="27" ht="18" customHeight="true" spans="1:5">
      <c r="A27" s="346" t="s">
        <v>52</v>
      </c>
      <c r="B27" s="348"/>
      <c r="C27" s="355"/>
      <c r="D27" s="344"/>
      <c r="E27" s="368"/>
    </row>
    <row r="28" ht="18" customHeight="true" spans="1:5">
      <c r="A28" s="356" t="s">
        <v>53</v>
      </c>
      <c r="B28" s="348">
        <v>1925</v>
      </c>
      <c r="C28" s="350">
        <v>4897</v>
      </c>
      <c r="D28" s="344">
        <f t="shared" ref="D28:D35" si="4">C28-B28</f>
        <v>2972</v>
      </c>
      <c r="E28" s="368">
        <f t="shared" si="1"/>
        <v>154.38961038961</v>
      </c>
    </row>
    <row r="29" ht="18" customHeight="true" spans="1:5">
      <c r="A29" s="356" t="s">
        <v>54</v>
      </c>
      <c r="B29" s="348"/>
      <c r="C29" s="348">
        <v>3000</v>
      </c>
      <c r="D29" s="344">
        <f t="shared" si="4"/>
        <v>3000</v>
      </c>
      <c r="E29" s="368"/>
    </row>
    <row r="30" ht="18" customHeight="true" spans="1:5">
      <c r="A30" s="346" t="s">
        <v>55</v>
      </c>
      <c r="B30" s="348"/>
      <c r="C30" s="355"/>
      <c r="D30" s="344"/>
      <c r="E30" s="368"/>
    </row>
    <row r="31" ht="18" customHeight="true" spans="1:5">
      <c r="A31" s="346" t="s">
        <v>56</v>
      </c>
      <c r="B31" s="348"/>
      <c r="C31" s="355"/>
      <c r="D31" s="344"/>
      <c r="E31" s="368"/>
    </row>
    <row r="32" ht="18" customHeight="true" spans="1:5">
      <c r="A32" s="345" t="s">
        <v>57</v>
      </c>
      <c r="B32" s="344"/>
      <c r="C32" s="384"/>
      <c r="D32" s="344"/>
      <c r="E32" s="368"/>
    </row>
    <row r="33" ht="27" customHeight="true" spans="1:5">
      <c r="A33" s="345" t="s">
        <v>58</v>
      </c>
      <c r="B33" s="343">
        <f>B34+B35+B36+B37+B38</f>
        <v>109957</v>
      </c>
      <c r="C33" s="343">
        <f>C34+C35+C36+C37+C38</f>
        <v>121331.21</v>
      </c>
      <c r="D33" s="344">
        <f t="shared" si="4"/>
        <v>11374.21</v>
      </c>
      <c r="E33" s="368">
        <f t="shared" si="1"/>
        <v>10.3442345644206</v>
      </c>
    </row>
    <row r="34" ht="18" customHeight="true" spans="1:5">
      <c r="A34" s="374" t="s">
        <v>59</v>
      </c>
      <c r="B34" s="353">
        <v>100757</v>
      </c>
      <c r="C34" s="348">
        <v>93208</v>
      </c>
      <c r="D34" s="344">
        <f t="shared" si="4"/>
        <v>-7549</v>
      </c>
      <c r="E34" s="368">
        <f t="shared" si="1"/>
        <v>-7.49228341455184</v>
      </c>
    </row>
    <row r="35" ht="18" customHeight="true" spans="1:5">
      <c r="A35" s="345" t="s">
        <v>60</v>
      </c>
      <c r="B35" s="353">
        <v>9200</v>
      </c>
      <c r="C35" s="348">
        <f>5300+2591+13175+2</f>
        <v>21068</v>
      </c>
      <c r="D35" s="344">
        <f t="shared" si="4"/>
        <v>11868</v>
      </c>
      <c r="E35" s="368">
        <f t="shared" si="1"/>
        <v>129</v>
      </c>
    </row>
    <row r="36" ht="18" customHeight="true" spans="1:5">
      <c r="A36" s="345" t="s">
        <v>178</v>
      </c>
      <c r="B36" s="364"/>
      <c r="C36" s="357">
        <v>3823.21</v>
      </c>
      <c r="D36" s="343"/>
      <c r="E36" s="368"/>
    </row>
    <row r="37" ht="18" customHeight="true" spans="1:5">
      <c r="A37" s="345" t="s">
        <v>179</v>
      </c>
      <c r="B37" s="364"/>
      <c r="C37" s="358"/>
      <c r="D37" s="343"/>
      <c r="E37" s="368"/>
    </row>
    <row r="38" ht="18" customHeight="true" spans="1:5">
      <c r="A38" s="345" t="s">
        <v>180</v>
      </c>
      <c r="B38" s="385"/>
      <c r="C38" s="359">
        <v>3232</v>
      </c>
      <c r="D38" s="344"/>
      <c r="E38" s="368"/>
    </row>
    <row r="39" ht="34" customHeight="true" spans="1:5">
      <c r="A39" s="360" t="s">
        <v>63</v>
      </c>
      <c r="B39" s="386">
        <f>B40+B61+B65</f>
        <v>394422.84</v>
      </c>
      <c r="C39" s="361">
        <f>C40+C61+C65</f>
        <v>416132.031838125</v>
      </c>
      <c r="D39" s="362">
        <f t="shared" ref="D39:D53" si="5">C39-B39</f>
        <v>21709.191838125</v>
      </c>
      <c r="E39" s="371">
        <f t="shared" ref="E38:E69" si="6">D39/B39*100</f>
        <v>5.50404024222456</v>
      </c>
    </row>
    <row r="40" ht="18" customHeight="true" spans="1:5">
      <c r="A40" s="345" t="s">
        <v>64</v>
      </c>
      <c r="B40" s="354">
        <f>SUM(B41:B60)</f>
        <v>54603</v>
      </c>
      <c r="C40" s="343">
        <f>SUM(C41:C60)</f>
        <v>55999.9</v>
      </c>
      <c r="D40" s="344">
        <f t="shared" si="5"/>
        <v>1396.9</v>
      </c>
      <c r="E40" s="368">
        <f t="shared" si="6"/>
        <v>2.5582843433511</v>
      </c>
    </row>
    <row r="41" ht="18" customHeight="true" spans="1:5">
      <c r="A41" s="346" t="s">
        <v>65</v>
      </c>
      <c r="B41" s="353">
        <v>7214</v>
      </c>
      <c r="C41" s="348">
        <v>6223</v>
      </c>
      <c r="D41" s="344">
        <f t="shared" si="5"/>
        <v>-991</v>
      </c>
      <c r="E41" s="368">
        <f t="shared" si="6"/>
        <v>-13.7371777100083</v>
      </c>
    </row>
    <row r="42" ht="18" customHeight="true" spans="1:5">
      <c r="A42" s="346" t="s">
        <v>66</v>
      </c>
      <c r="B42" s="353">
        <v>269</v>
      </c>
      <c r="C42" s="348">
        <v>721.9</v>
      </c>
      <c r="D42" s="344">
        <f t="shared" si="5"/>
        <v>452.9</v>
      </c>
      <c r="E42" s="368">
        <f t="shared" si="6"/>
        <v>168.364312267658</v>
      </c>
    </row>
    <row r="43" ht="18" customHeight="true" spans="1:5">
      <c r="A43" s="346" t="s">
        <v>67</v>
      </c>
      <c r="B43" s="353">
        <v>21</v>
      </c>
      <c r="C43" s="348">
        <v>0</v>
      </c>
      <c r="D43" s="344">
        <f t="shared" si="5"/>
        <v>-21</v>
      </c>
      <c r="E43" s="368">
        <f t="shared" si="6"/>
        <v>-100</v>
      </c>
    </row>
    <row r="44" ht="18" customHeight="true" spans="1:5">
      <c r="A44" s="346" t="s">
        <v>68</v>
      </c>
      <c r="B44" s="353">
        <v>16456</v>
      </c>
      <c r="C44" s="348">
        <v>20624</v>
      </c>
      <c r="D44" s="344">
        <f t="shared" si="5"/>
        <v>4168</v>
      </c>
      <c r="E44" s="368">
        <f t="shared" si="6"/>
        <v>25.3281477880408</v>
      </c>
    </row>
    <row r="45" ht="18" customHeight="true" spans="1:5">
      <c r="A45" s="346" t="s">
        <v>69</v>
      </c>
      <c r="B45" s="353">
        <v>1000</v>
      </c>
      <c r="C45" s="348">
        <v>0</v>
      </c>
      <c r="D45" s="344">
        <f t="shared" si="5"/>
        <v>-1000</v>
      </c>
      <c r="E45" s="368">
        <f t="shared" si="6"/>
        <v>-100</v>
      </c>
    </row>
    <row r="46" ht="18" customHeight="true" spans="1:5">
      <c r="A46" s="346" t="s">
        <v>70</v>
      </c>
      <c r="B46" s="353">
        <v>173</v>
      </c>
      <c r="C46" s="348">
        <v>103</v>
      </c>
      <c r="D46" s="344">
        <f t="shared" si="5"/>
        <v>-70</v>
      </c>
      <c r="E46" s="368">
        <f t="shared" si="6"/>
        <v>-40.4624277456647</v>
      </c>
    </row>
    <row r="47" ht="18" customHeight="true" spans="1:5">
      <c r="A47" s="346" t="s">
        <v>71</v>
      </c>
      <c r="B47" s="353">
        <v>310</v>
      </c>
      <c r="C47" s="348"/>
      <c r="D47" s="344">
        <f t="shared" si="5"/>
        <v>-310</v>
      </c>
      <c r="E47" s="368">
        <f t="shared" si="6"/>
        <v>-100</v>
      </c>
    </row>
    <row r="48" ht="18" customHeight="true" spans="1:5">
      <c r="A48" s="346" t="s">
        <v>72</v>
      </c>
      <c r="B48" s="353">
        <v>2230</v>
      </c>
      <c r="C48" s="348">
        <v>2738</v>
      </c>
      <c r="D48" s="344">
        <f t="shared" si="5"/>
        <v>508</v>
      </c>
      <c r="E48" s="368">
        <f t="shared" si="6"/>
        <v>22.780269058296</v>
      </c>
    </row>
    <row r="49" ht="18" customHeight="true" spans="1:5">
      <c r="A49" s="346" t="s">
        <v>73</v>
      </c>
      <c r="B49" s="353">
        <v>2345</v>
      </c>
      <c r="C49" s="348">
        <v>1355</v>
      </c>
      <c r="D49" s="344">
        <f t="shared" si="5"/>
        <v>-990</v>
      </c>
      <c r="E49" s="368">
        <f t="shared" si="6"/>
        <v>-42.2174840085288</v>
      </c>
    </row>
    <row r="50" ht="18" customHeight="true" spans="1:5">
      <c r="A50" s="346" t="s">
        <v>74</v>
      </c>
      <c r="B50" s="353">
        <v>120</v>
      </c>
      <c r="C50" s="348">
        <v>60</v>
      </c>
      <c r="D50" s="344">
        <f t="shared" si="5"/>
        <v>-60</v>
      </c>
      <c r="E50" s="368">
        <f t="shared" si="6"/>
        <v>-50</v>
      </c>
    </row>
    <row r="51" ht="18" customHeight="true" spans="1:5">
      <c r="A51" s="346" t="s">
        <v>75</v>
      </c>
      <c r="B51" s="353"/>
      <c r="C51" s="348"/>
      <c r="D51" s="344">
        <f t="shared" si="5"/>
        <v>0</v>
      </c>
      <c r="E51" s="368"/>
    </row>
    <row r="52" ht="18" customHeight="true" spans="1:5">
      <c r="A52" s="346" t="s">
        <v>76</v>
      </c>
      <c r="B52" s="353">
        <v>23422</v>
      </c>
      <c r="C52" s="348">
        <v>22925</v>
      </c>
      <c r="D52" s="344">
        <f t="shared" si="5"/>
        <v>-497</v>
      </c>
      <c r="E52" s="368">
        <f t="shared" si="6"/>
        <v>-2.12193664076509</v>
      </c>
    </row>
    <row r="53" ht="18" customHeight="true" spans="1:5">
      <c r="A53" s="346" t="s">
        <v>77</v>
      </c>
      <c r="B53" s="353"/>
      <c r="C53" s="348">
        <v>300</v>
      </c>
      <c r="D53" s="344">
        <f t="shared" si="5"/>
        <v>300</v>
      </c>
      <c r="E53" s="368"/>
    </row>
    <row r="54" ht="18" customHeight="true" spans="1:5">
      <c r="A54" s="346" t="s">
        <v>78</v>
      </c>
      <c r="B54" s="353"/>
      <c r="C54" s="348"/>
      <c r="D54" s="344"/>
      <c r="E54" s="368"/>
    </row>
    <row r="55" ht="18" customHeight="true" spans="1:5">
      <c r="A55" s="346" t="s">
        <v>79</v>
      </c>
      <c r="B55" s="353">
        <v>52</v>
      </c>
      <c r="C55" s="348">
        <v>37</v>
      </c>
      <c r="D55" s="344">
        <f t="shared" ref="D55:D58" si="7">C55-B55</f>
        <v>-15</v>
      </c>
      <c r="E55" s="368">
        <f t="shared" si="6"/>
        <v>-28.8461538461538</v>
      </c>
    </row>
    <row r="56" ht="18" customHeight="true" spans="1:5">
      <c r="A56" s="346" t="s">
        <v>80</v>
      </c>
      <c r="B56" s="353"/>
      <c r="C56" s="348"/>
      <c r="D56" s="344">
        <f t="shared" si="7"/>
        <v>0</v>
      </c>
      <c r="E56" s="368"/>
    </row>
    <row r="57" ht="18" customHeight="true" spans="1:5">
      <c r="A57" s="346" t="s">
        <v>81</v>
      </c>
      <c r="B57" s="353">
        <v>70</v>
      </c>
      <c r="C57" s="348">
        <v>83</v>
      </c>
      <c r="D57" s="344">
        <f t="shared" si="7"/>
        <v>13</v>
      </c>
      <c r="E57" s="368">
        <f t="shared" si="6"/>
        <v>18.5714285714286</v>
      </c>
    </row>
    <row r="58" ht="18" customHeight="true" spans="1:5">
      <c r="A58" s="346" t="s">
        <v>82</v>
      </c>
      <c r="B58" s="353">
        <v>921</v>
      </c>
      <c r="C58" s="348">
        <v>830</v>
      </c>
      <c r="D58" s="344">
        <f t="shared" si="7"/>
        <v>-91</v>
      </c>
      <c r="E58" s="368">
        <f t="shared" si="6"/>
        <v>-9.88056460369164</v>
      </c>
    </row>
    <row r="59" ht="18" customHeight="true" spans="1:5">
      <c r="A59" s="346" t="s">
        <v>83</v>
      </c>
      <c r="B59" s="353"/>
      <c r="C59" s="348"/>
      <c r="D59" s="344"/>
      <c r="E59" s="368"/>
    </row>
    <row r="60" ht="18" customHeight="true" spans="1:5">
      <c r="A60" s="346" t="s">
        <v>84</v>
      </c>
      <c r="B60" s="353"/>
      <c r="C60" s="348"/>
      <c r="D60" s="344"/>
      <c r="E60" s="368"/>
    </row>
    <row r="61" ht="38" customHeight="true" spans="1:5">
      <c r="A61" s="345" t="s">
        <v>85</v>
      </c>
      <c r="B61" s="387">
        <f>B62+B63+79233</f>
        <v>229862.84</v>
      </c>
      <c r="C61" s="344">
        <f>C62+C63+C64</f>
        <v>238800.921838125</v>
      </c>
      <c r="D61" s="344">
        <f t="shared" ref="D61:D64" si="8">C61-B61</f>
        <v>8938.08183812498</v>
      </c>
      <c r="E61" s="368">
        <f t="shared" si="6"/>
        <v>3.8884414018921</v>
      </c>
    </row>
    <row r="62" ht="18" customHeight="true" spans="1:5">
      <c r="A62" s="346" t="s">
        <v>86</v>
      </c>
      <c r="B62" s="364">
        <f>B6</f>
        <v>124903</v>
      </c>
      <c r="C62" s="357">
        <f>C6</f>
        <v>122240.8814705</v>
      </c>
      <c r="D62" s="344">
        <f t="shared" si="8"/>
        <v>-2662.1185295</v>
      </c>
      <c r="E62" s="368">
        <f t="shared" si="6"/>
        <v>-2.13134875023018</v>
      </c>
    </row>
    <row r="63" ht="18" customHeight="true" spans="1:5">
      <c r="A63" s="346" t="s">
        <v>87</v>
      </c>
      <c r="B63" s="364">
        <f>B9/0.5*0.08+B10/0.4*0.15+B11/0.4*0.15</f>
        <v>25726.84</v>
      </c>
      <c r="C63" s="357">
        <f>C9/0.5*0.08+C10/0.4*0.15+C11/0.4*0.15</f>
        <v>25376.040367625</v>
      </c>
      <c r="D63" s="344">
        <f t="shared" si="8"/>
        <v>-350.799632375001</v>
      </c>
      <c r="E63" s="368">
        <f t="shared" si="6"/>
        <v>-1.36355507468077</v>
      </c>
    </row>
    <row r="64" ht="21.75" spans="1:5">
      <c r="A64" s="346" t="s">
        <v>88</v>
      </c>
      <c r="B64" s="388">
        <v>79233</v>
      </c>
      <c r="C64" s="365">
        <v>91184</v>
      </c>
      <c r="D64" s="344">
        <f t="shared" si="8"/>
        <v>11951</v>
      </c>
      <c r="E64" s="368">
        <f t="shared" si="6"/>
        <v>15.0833617305921</v>
      </c>
    </row>
    <row r="65" ht="21.75" spans="1:5">
      <c r="A65" s="345" t="s">
        <v>90</v>
      </c>
      <c r="B65" s="387">
        <f>B66+B67+B68+B69+B70</f>
        <v>109957</v>
      </c>
      <c r="C65" s="344">
        <f>C66+C67+C68+C69+C70</f>
        <v>121331.21</v>
      </c>
      <c r="D65" s="344">
        <f t="shared" ref="D65:D67" si="9">C65-B65</f>
        <v>11374.21</v>
      </c>
      <c r="E65" s="368">
        <f t="shared" si="6"/>
        <v>10.3442345644206</v>
      </c>
    </row>
    <row r="66" ht="18" customHeight="true" spans="1:5">
      <c r="A66" s="345" t="s">
        <v>181</v>
      </c>
      <c r="B66" s="353">
        <v>100151</v>
      </c>
      <c r="C66" s="348">
        <v>93493</v>
      </c>
      <c r="D66" s="344">
        <f t="shared" si="9"/>
        <v>-6658</v>
      </c>
      <c r="E66" s="368">
        <f t="shared" si="6"/>
        <v>-6.64796157801719</v>
      </c>
    </row>
    <row r="67" ht="18" customHeight="true" spans="1:5">
      <c r="A67" s="345" t="s">
        <v>182</v>
      </c>
      <c r="B67" s="353">
        <v>6574</v>
      </c>
      <c r="C67" s="348">
        <f>5334+13175+2+2593</f>
        <v>21104</v>
      </c>
      <c r="D67" s="344">
        <f t="shared" si="9"/>
        <v>14530</v>
      </c>
      <c r="E67" s="368">
        <f t="shared" si="6"/>
        <v>221.022208700943</v>
      </c>
    </row>
    <row r="68" ht="18" customHeight="true" spans="1:5">
      <c r="A68" s="345" t="s">
        <v>183</v>
      </c>
      <c r="B68" s="364"/>
      <c r="C68" s="357">
        <v>3823.21</v>
      </c>
      <c r="D68" s="343"/>
      <c r="E68" s="368"/>
    </row>
    <row r="69" ht="18" customHeight="true" spans="1:5">
      <c r="A69" s="345" t="s">
        <v>184</v>
      </c>
      <c r="B69" s="364"/>
      <c r="C69" s="358"/>
      <c r="D69" s="343"/>
      <c r="E69" s="368"/>
    </row>
    <row r="70" ht="18" customHeight="true" spans="1:5">
      <c r="A70" s="345" t="s">
        <v>185</v>
      </c>
      <c r="B70" s="364">
        <v>3232</v>
      </c>
      <c r="C70" s="357">
        <v>2911</v>
      </c>
      <c r="D70" s="344"/>
      <c r="E70" s="368">
        <f>D70/B70*100</f>
        <v>0</v>
      </c>
    </row>
    <row r="71" ht="22.5" spans="1:5">
      <c r="A71" s="390" t="s">
        <v>92</v>
      </c>
      <c r="B71" s="391">
        <v>0</v>
      </c>
      <c r="C71" s="391">
        <v>0</v>
      </c>
      <c r="D71" s="391"/>
      <c r="E71" s="371"/>
    </row>
  </sheetData>
  <mergeCells count="2">
    <mergeCell ref="A1:E1"/>
    <mergeCell ref="B2:E2"/>
  </mergeCells>
  <printOptions horizontalCentered="true"/>
  <pageMargins left="0.708333333333333" right="0.708333333333333" top="0.747916666666667" bottom="0.747916666666667" header="0.314583333333333" footer="0.314583333333333"/>
  <pageSetup paperSize="9" firstPageNumber="13" orientation="landscape" useFirstPageNumber="true" horizontalDpi="600"/>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topLeftCell="A33" workbookViewId="0">
      <selection activeCell="C58" sqref="C58"/>
    </sheetView>
  </sheetViews>
  <sheetFormatPr defaultColWidth="9" defaultRowHeight="13.5" outlineLevelCol="4"/>
  <cols>
    <col min="1" max="1" width="33.5" customWidth="true"/>
    <col min="2" max="2" width="16.125" customWidth="true"/>
    <col min="3" max="5" width="22.75" customWidth="true"/>
    <col min="8" max="8" width="10.375"/>
  </cols>
  <sheetData>
    <row r="1" ht="26.25" spans="1:5">
      <c r="A1" s="335" t="s">
        <v>186</v>
      </c>
      <c r="B1" s="335"/>
      <c r="C1" s="335"/>
      <c r="D1" s="335"/>
      <c r="E1" s="335"/>
    </row>
    <row r="2" ht="16.5" spans="1:5">
      <c r="A2" s="336" t="s">
        <v>187</v>
      </c>
      <c r="B2" s="337" t="s">
        <v>100</v>
      </c>
      <c r="C2" s="337"/>
      <c r="D2" s="337"/>
      <c r="E2" s="337"/>
    </row>
    <row r="3" ht="32.25" spans="1:5">
      <c r="A3" s="338" t="s">
        <v>24</v>
      </c>
      <c r="B3" s="339" t="s">
        <v>176</v>
      </c>
      <c r="C3" s="339" t="s">
        <v>188</v>
      </c>
      <c r="D3" s="339" t="s">
        <v>27</v>
      </c>
      <c r="E3" s="366" t="s">
        <v>28</v>
      </c>
    </row>
    <row r="4" ht="27" customHeight="true" spans="1:5">
      <c r="A4" s="340" t="s">
        <v>29</v>
      </c>
      <c r="B4" s="341">
        <f>B5+B33</f>
        <v>416132.3124015</v>
      </c>
      <c r="C4" s="341">
        <f>C5+C33</f>
        <v>450352</v>
      </c>
      <c r="D4" s="341">
        <f t="shared" ref="D4:D11" si="0">C4-B4</f>
        <v>34219.6875985</v>
      </c>
      <c r="E4" s="367">
        <f>D4/B4</f>
        <v>0.0822327095942589</v>
      </c>
    </row>
    <row r="5" ht="18" customHeight="true" spans="1:5">
      <c r="A5" s="342" t="s">
        <v>30</v>
      </c>
      <c r="B5" s="343">
        <f>B6+B7+B32</f>
        <v>294801.1024015</v>
      </c>
      <c r="C5" s="343">
        <f>C6+C7+C32</f>
        <v>333280</v>
      </c>
      <c r="D5" s="344">
        <f t="shared" si="0"/>
        <v>38478.8975985</v>
      </c>
      <c r="E5" s="368">
        <f>D5/B5*100</f>
        <v>13.0524944734074</v>
      </c>
    </row>
    <row r="6" ht="18" customHeight="true" spans="1:5">
      <c r="A6" s="345" t="s">
        <v>31</v>
      </c>
      <c r="B6" s="344">
        <f>B9+B10/0.4*0.6+B11/0.4*0.6</f>
        <v>122240.8814705</v>
      </c>
      <c r="C6" s="344">
        <f>C9+C10/0.4*0.6+C11/0.4*0.6</f>
        <v>148680</v>
      </c>
      <c r="D6" s="344">
        <f t="shared" si="0"/>
        <v>26439.1185295</v>
      </c>
      <c r="E6" s="368">
        <f t="shared" ref="E5:E11" si="1">D6/B6*100</f>
        <v>21.6287040893766</v>
      </c>
    </row>
    <row r="7" ht="18" customHeight="true" spans="1:5">
      <c r="A7" s="345" t="s">
        <v>32</v>
      </c>
      <c r="B7" s="343">
        <f>B8+B23</f>
        <v>172560.220931</v>
      </c>
      <c r="C7" s="343">
        <f>C8+C23</f>
        <v>184600</v>
      </c>
      <c r="D7" s="344">
        <f t="shared" si="0"/>
        <v>12039.779069</v>
      </c>
      <c r="E7" s="368">
        <f t="shared" si="1"/>
        <v>6.97714629944422</v>
      </c>
    </row>
    <row r="8" ht="24" customHeight="true" spans="1:5">
      <c r="A8" s="345" t="s">
        <v>33</v>
      </c>
      <c r="B8" s="343">
        <f>SUM(B9:B22)</f>
        <v>150953.262197</v>
      </c>
      <c r="C8" s="343">
        <f>SUM(C9:C22)</f>
        <v>163500</v>
      </c>
      <c r="D8" s="344">
        <f t="shared" si="0"/>
        <v>12546.737803</v>
      </c>
      <c r="E8" s="368">
        <f t="shared" si="1"/>
        <v>8.31167052662038</v>
      </c>
    </row>
    <row r="9" ht="18" customHeight="true" spans="1:5">
      <c r="A9" s="346" t="s">
        <v>34</v>
      </c>
      <c r="B9" s="347">
        <v>57602</v>
      </c>
      <c r="C9" s="348">
        <v>70500</v>
      </c>
      <c r="D9" s="344">
        <f t="shared" si="0"/>
        <v>12898</v>
      </c>
      <c r="E9" s="368">
        <f t="shared" si="1"/>
        <v>22.3915836255686</v>
      </c>
    </row>
    <row r="10" ht="18" customHeight="true" spans="1:5">
      <c r="A10" s="346" t="s">
        <v>35</v>
      </c>
      <c r="B10" s="347">
        <v>40159.365666</v>
      </c>
      <c r="C10" s="348">
        <v>49000</v>
      </c>
      <c r="D10" s="344">
        <f t="shared" si="0"/>
        <v>8840.634334</v>
      </c>
      <c r="E10" s="368">
        <f t="shared" si="1"/>
        <v>22.0138794211202</v>
      </c>
    </row>
    <row r="11" ht="18" customHeight="true" spans="1:5">
      <c r="A11" s="346" t="s">
        <v>36</v>
      </c>
      <c r="B11" s="347">
        <v>2933.221981</v>
      </c>
      <c r="C11" s="348">
        <v>3120</v>
      </c>
      <c r="D11" s="344">
        <f t="shared" si="0"/>
        <v>186.778019</v>
      </c>
      <c r="E11" s="369">
        <f t="shared" si="1"/>
        <v>6.36767418933371</v>
      </c>
    </row>
    <row r="12" ht="18" customHeight="true" spans="1:5">
      <c r="A12" s="346" t="s">
        <v>37</v>
      </c>
      <c r="B12" s="349"/>
      <c r="C12" s="348"/>
      <c r="D12" s="344"/>
      <c r="E12" s="369"/>
    </row>
    <row r="13" ht="18" customHeight="true" spans="1:5">
      <c r="A13" s="346" t="s">
        <v>177</v>
      </c>
      <c r="B13" s="347">
        <v>7489.094404</v>
      </c>
      <c r="C13" s="348">
        <v>7500</v>
      </c>
      <c r="D13" s="344">
        <f t="shared" ref="D13:D21" si="2">C13-B13</f>
        <v>10.9055959999996</v>
      </c>
      <c r="E13" s="369">
        <f t="shared" ref="E13:E21" si="3">D13/B13*100</f>
        <v>0.145619689266767</v>
      </c>
    </row>
    <row r="14" ht="18" customHeight="true" spans="1:5">
      <c r="A14" s="346" t="s">
        <v>39</v>
      </c>
      <c r="B14" s="347">
        <v>7689.200444</v>
      </c>
      <c r="C14" s="348">
        <v>7500</v>
      </c>
      <c r="D14" s="344">
        <f t="shared" si="2"/>
        <v>-189.200444</v>
      </c>
      <c r="E14" s="368">
        <f t="shared" si="3"/>
        <v>-2.46059971225794</v>
      </c>
    </row>
    <row r="15" ht="18" customHeight="true" spans="1:5">
      <c r="A15" s="346" t="s">
        <v>40</v>
      </c>
      <c r="B15" s="347">
        <v>2482.564826</v>
      </c>
      <c r="C15" s="348">
        <v>2600</v>
      </c>
      <c r="D15" s="344">
        <f t="shared" si="2"/>
        <v>117.435174</v>
      </c>
      <c r="E15" s="368">
        <f t="shared" si="3"/>
        <v>4.73039707846083</v>
      </c>
    </row>
    <row r="16" ht="18" customHeight="true" spans="1:5">
      <c r="A16" s="346" t="s">
        <v>41</v>
      </c>
      <c r="B16" s="347">
        <v>5371.334162</v>
      </c>
      <c r="C16" s="348">
        <v>5400</v>
      </c>
      <c r="D16" s="344">
        <f t="shared" si="2"/>
        <v>28.6658379999999</v>
      </c>
      <c r="E16" s="368">
        <f t="shared" si="3"/>
        <v>0.533681896069677</v>
      </c>
    </row>
    <row r="17" ht="18" customHeight="true" spans="1:5">
      <c r="A17" s="346" t="s">
        <v>42</v>
      </c>
      <c r="B17" s="347">
        <v>2164.69535</v>
      </c>
      <c r="C17" s="348">
        <v>2400</v>
      </c>
      <c r="D17" s="344">
        <f t="shared" si="2"/>
        <v>235.30465</v>
      </c>
      <c r="E17" s="368">
        <f t="shared" si="3"/>
        <v>10.8701046546804</v>
      </c>
    </row>
    <row r="18" ht="18" customHeight="true" spans="1:5">
      <c r="A18" s="346" t="s">
        <v>43</v>
      </c>
      <c r="B18" s="350">
        <v>15.01</v>
      </c>
      <c r="C18" s="348">
        <v>10</v>
      </c>
      <c r="D18" s="344">
        <f t="shared" si="2"/>
        <v>-5.01</v>
      </c>
      <c r="E18" s="368">
        <f t="shared" si="3"/>
        <v>-33.3777481678881</v>
      </c>
    </row>
    <row r="19" ht="18" customHeight="true" spans="1:5">
      <c r="A19" s="346" t="s">
        <v>44</v>
      </c>
      <c r="B19" s="347">
        <v>18791</v>
      </c>
      <c r="C19" s="348">
        <v>9800</v>
      </c>
      <c r="D19" s="344">
        <f t="shared" si="2"/>
        <v>-8991</v>
      </c>
      <c r="E19" s="368">
        <f t="shared" si="3"/>
        <v>-47.8473737427492</v>
      </c>
    </row>
    <row r="20" ht="18" customHeight="true" spans="1:5">
      <c r="A20" s="346" t="s">
        <v>45</v>
      </c>
      <c r="B20" s="347">
        <v>6092.125799</v>
      </c>
      <c r="C20" s="348">
        <v>5500</v>
      </c>
      <c r="D20" s="344">
        <f t="shared" si="2"/>
        <v>-592.125799</v>
      </c>
      <c r="E20" s="368">
        <f t="shared" si="3"/>
        <v>-9.71952678812371</v>
      </c>
    </row>
    <row r="21" ht="18" customHeight="true" spans="1:5">
      <c r="A21" s="346" t="s">
        <v>46</v>
      </c>
      <c r="B21" s="347">
        <v>163.649565</v>
      </c>
      <c r="C21" s="351">
        <v>170</v>
      </c>
      <c r="D21" s="344">
        <f t="shared" si="2"/>
        <v>6.350435</v>
      </c>
      <c r="E21" s="368">
        <f t="shared" si="3"/>
        <v>3.88050832887946</v>
      </c>
    </row>
    <row r="22" ht="18" customHeight="true" spans="1:5">
      <c r="A22" s="346" t="s">
        <v>47</v>
      </c>
      <c r="B22" s="352"/>
      <c r="C22" s="353"/>
      <c r="D22" s="344"/>
      <c r="E22" s="368"/>
    </row>
    <row r="23" ht="18" customHeight="true" spans="1:5">
      <c r="A23" s="345" t="s">
        <v>48</v>
      </c>
      <c r="B23" s="354">
        <f>SUM(B24:B31)</f>
        <v>21606.958734</v>
      </c>
      <c r="C23" s="354">
        <f>SUM(C24:C31)</f>
        <v>21100</v>
      </c>
      <c r="D23" s="344">
        <f t="shared" ref="D23:D26" si="4">C23-B23</f>
        <v>-506.958734</v>
      </c>
      <c r="E23" s="368">
        <f t="shared" ref="E23:E26" si="5">D23/B23*100</f>
        <v>-2.34627529140539</v>
      </c>
    </row>
    <row r="24" ht="18" customHeight="true" spans="1:5">
      <c r="A24" s="346" t="s">
        <v>49</v>
      </c>
      <c r="B24" s="350">
        <v>10530.958734</v>
      </c>
      <c r="C24" s="348">
        <v>17900</v>
      </c>
      <c r="D24" s="344">
        <f t="shared" si="4"/>
        <v>7369.041266</v>
      </c>
      <c r="E24" s="368">
        <f t="shared" si="5"/>
        <v>69.9750274607809</v>
      </c>
    </row>
    <row r="25" ht="18" customHeight="true" spans="1:5">
      <c r="A25" s="346" t="s">
        <v>50</v>
      </c>
      <c r="B25" s="355"/>
      <c r="C25" s="348"/>
      <c r="D25" s="344"/>
      <c r="E25" s="368"/>
    </row>
    <row r="26" ht="18" customHeight="true" spans="1:5">
      <c r="A26" s="346" t="s">
        <v>51</v>
      </c>
      <c r="B26" s="350">
        <v>3179</v>
      </c>
      <c r="C26" s="348">
        <v>1200</v>
      </c>
      <c r="D26" s="344">
        <f t="shared" si="4"/>
        <v>-1979</v>
      </c>
      <c r="E26" s="368">
        <f t="shared" si="5"/>
        <v>-62.2522805913809</v>
      </c>
    </row>
    <row r="27" ht="18" customHeight="true" spans="1:5">
      <c r="A27" s="346" t="s">
        <v>52</v>
      </c>
      <c r="B27" s="355"/>
      <c r="C27" s="348"/>
      <c r="D27" s="344"/>
      <c r="E27" s="368"/>
    </row>
    <row r="28" ht="18" customHeight="true" spans="1:5">
      <c r="A28" s="356" t="s">
        <v>53</v>
      </c>
      <c r="B28" s="350">
        <v>4897</v>
      </c>
      <c r="C28" s="348">
        <v>2000</v>
      </c>
      <c r="D28" s="344">
        <f>C28-B28</f>
        <v>-2897</v>
      </c>
      <c r="E28" s="368">
        <f>D28/B28*100</f>
        <v>-59.1586685725955</v>
      </c>
    </row>
    <row r="29" ht="18" customHeight="true" spans="1:5">
      <c r="A29" s="356" t="s">
        <v>54</v>
      </c>
      <c r="B29" s="348">
        <v>3000</v>
      </c>
      <c r="C29" s="348"/>
      <c r="D29" s="344"/>
      <c r="E29" s="368"/>
    </row>
    <row r="30" ht="18" customHeight="true" spans="1:5">
      <c r="A30" s="346" t="s">
        <v>55</v>
      </c>
      <c r="B30" s="355"/>
      <c r="C30" s="348"/>
      <c r="D30" s="344"/>
      <c r="E30" s="368"/>
    </row>
    <row r="31" ht="18" customHeight="true" spans="1:5">
      <c r="A31" s="346" t="s">
        <v>56</v>
      </c>
      <c r="B31" s="355"/>
      <c r="C31" s="348"/>
      <c r="D31" s="344"/>
      <c r="E31" s="368"/>
    </row>
    <row r="32" ht="18" customHeight="true" spans="1:5">
      <c r="A32" s="345" t="s">
        <v>95</v>
      </c>
      <c r="B32" s="344"/>
      <c r="C32" s="344"/>
      <c r="D32" s="344"/>
      <c r="E32" s="368"/>
    </row>
    <row r="33" ht="18" customHeight="true" spans="1:5">
      <c r="A33" s="345" t="s">
        <v>58</v>
      </c>
      <c r="B33" s="343">
        <f>B34+B35+B36+B37+B38</f>
        <v>121331.21</v>
      </c>
      <c r="C33" s="343">
        <f>C34+C35+C36+C37+C38</f>
        <v>117072</v>
      </c>
      <c r="D33" s="344">
        <f>C33-B33</f>
        <v>-4259.21000000001</v>
      </c>
      <c r="E33" s="368">
        <f>D33/B33*100</f>
        <v>-3.51039934407644</v>
      </c>
    </row>
    <row r="34" ht="18" customHeight="true" spans="1:5">
      <c r="A34" s="345" t="s">
        <v>59</v>
      </c>
      <c r="B34" s="348">
        <v>93208</v>
      </c>
      <c r="C34" s="348">
        <v>110289</v>
      </c>
      <c r="D34" s="344"/>
      <c r="E34" s="370"/>
    </row>
    <row r="35" ht="18" customHeight="true" spans="1:5">
      <c r="A35" s="345" t="s">
        <v>60</v>
      </c>
      <c r="B35" s="357">
        <f>5300+2591+13175+2</f>
        <v>21068</v>
      </c>
      <c r="C35" s="348"/>
      <c r="D35" s="344"/>
      <c r="E35" s="370"/>
    </row>
    <row r="36" ht="18" customHeight="true" spans="1:5">
      <c r="A36" s="345" t="s">
        <v>178</v>
      </c>
      <c r="B36" s="357">
        <v>3823.21</v>
      </c>
      <c r="C36" s="357">
        <v>3872</v>
      </c>
      <c r="D36" s="343"/>
      <c r="E36" s="370"/>
    </row>
    <row r="37" ht="18" customHeight="true" spans="1:5">
      <c r="A37" s="345" t="s">
        <v>179</v>
      </c>
      <c r="B37" s="358"/>
      <c r="C37" s="358"/>
      <c r="D37" s="343"/>
      <c r="E37" s="370"/>
    </row>
    <row r="38" ht="18" customHeight="true" spans="1:5">
      <c r="A38" s="345" t="s">
        <v>180</v>
      </c>
      <c r="B38" s="359">
        <v>3232</v>
      </c>
      <c r="C38" s="359">
        <v>2911</v>
      </c>
      <c r="D38" s="344"/>
      <c r="E38" s="370"/>
    </row>
    <row r="39" ht="18" customHeight="true" spans="1:5">
      <c r="A39" s="360" t="s">
        <v>63</v>
      </c>
      <c r="B39" s="361">
        <f>B40+B61+B65</f>
        <v>416131.9914705</v>
      </c>
      <c r="C39" s="361">
        <f>C40+C61+C65</f>
        <v>450352</v>
      </c>
      <c r="D39" s="362">
        <f>C39-B39</f>
        <v>34220.0085295</v>
      </c>
      <c r="E39" s="371">
        <f>D39/B39*100</f>
        <v>8.22335442381528</v>
      </c>
    </row>
    <row r="40" ht="18" customHeight="true" spans="1:5">
      <c r="A40" s="345" t="s">
        <v>64</v>
      </c>
      <c r="B40" s="344">
        <f>SUM(B41:B60)</f>
        <v>55999.9</v>
      </c>
      <c r="C40" s="344">
        <f>SUM(C41:C60)</f>
        <v>56000</v>
      </c>
      <c r="D40" s="344">
        <f>C40-B40</f>
        <v>0.0999999999985448</v>
      </c>
      <c r="E40" s="368">
        <f>D40/B40*100</f>
        <v>0.00017857174744695</v>
      </c>
    </row>
    <row r="41" ht="18" customHeight="true" spans="1:5">
      <c r="A41" s="346" t="s">
        <v>65</v>
      </c>
      <c r="B41" s="348">
        <v>6223</v>
      </c>
      <c r="C41" s="357">
        <f>10169+50-128</f>
        <v>10091</v>
      </c>
      <c r="D41" s="344">
        <f>C41-B41</f>
        <v>3868</v>
      </c>
      <c r="E41" s="368">
        <f>D41/B41*100</f>
        <v>62.156516149767</v>
      </c>
    </row>
    <row r="42" ht="18" customHeight="true" spans="1:5">
      <c r="A42" s="346" t="s">
        <v>66</v>
      </c>
      <c r="B42" s="348">
        <v>721.9</v>
      </c>
      <c r="C42" s="357">
        <v>439</v>
      </c>
      <c r="D42" s="344">
        <f>C42-B42</f>
        <v>-282.9</v>
      </c>
      <c r="E42" s="368"/>
    </row>
    <row r="43" ht="18" customHeight="true" spans="1:5">
      <c r="A43" s="346" t="s">
        <v>67</v>
      </c>
      <c r="B43" s="348"/>
      <c r="C43" s="348"/>
      <c r="D43" s="344"/>
      <c r="E43" s="372"/>
    </row>
    <row r="44" ht="18" customHeight="true" spans="1:5">
      <c r="A44" s="346" t="s">
        <v>68</v>
      </c>
      <c r="B44" s="348">
        <v>20624</v>
      </c>
      <c r="C44" s="348">
        <v>19595</v>
      </c>
      <c r="D44" s="344">
        <f t="shared" ref="D44:D50" si="6">C44-B44</f>
        <v>-1029</v>
      </c>
      <c r="E44" s="368">
        <f t="shared" ref="E44:E50" si="7">D44/B44*100</f>
        <v>-4.98933281613654</v>
      </c>
    </row>
    <row r="45" ht="18" customHeight="true" spans="1:5">
      <c r="A45" s="346" t="s">
        <v>69</v>
      </c>
      <c r="B45" s="348"/>
      <c r="C45" s="348"/>
      <c r="D45" s="344"/>
      <c r="E45" s="372"/>
    </row>
    <row r="46" ht="18" customHeight="true" spans="1:5">
      <c r="A46" s="346" t="s">
        <v>70</v>
      </c>
      <c r="B46" s="348">
        <v>103</v>
      </c>
      <c r="C46" s="348">
        <v>410</v>
      </c>
      <c r="D46" s="344">
        <f t="shared" si="6"/>
        <v>307</v>
      </c>
      <c r="E46" s="368">
        <f t="shared" si="7"/>
        <v>298.058252427184</v>
      </c>
    </row>
    <row r="47" ht="18" customHeight="true" spans="1:5">
      <c r="A47" s="346" t="s">
        <v>71</v>
      </c>
      <c r="B47" s="348"/>
      <c r="C47" s="348">
        <v>100</v>
      </c>
      <c r="D47" s="344">
        <f t="shared" si="6"/>
        <v>100</v>
      </c>
      <c r="E47" s="368"/>
    </row>
    <row r="48" ht="18" customHeight="true" spans="1:5">
      <c r="A48" s="346" t="s">
        <v>72</v>
      </c>
      <c r="B48" s="348">
        <v>2738</v>
      </c>
      <c r="C48" s="348">
        <v>2783</v>
      </c>
      <c r="D48" s="344">
        <f t="shared" si="6"/>
        <v>45</v>
      </c>
      <c r="E48" s="368">
        <f t="shared" si="7"/>
        <v>1.64353542731921</v>
      </c>
    </row>
    <row r="49" ht="18" customHeight="true" spans="1:5">
      <c r="A49" s="363" t="s">
        <v>73</v>
      </c>
      <c r="B49" s="348">
        <v>1355</v>
      </c>
      <c r="C49" s="348">
        <f>1702+200</f>
        <v>1902</v>
      </c>
      <c r="D49" s="344">
        <f t="shared" si="6"/>
        <v>547</v>
      </c>
      <c r="E49" s="368">
        <f t="shared" si="7"/>
        <v>40.3690036900369</v>
      </c>
    </row>
    <row r="50" ht="18" customHeight="true" spans="1:5">
      <c r="A50" s="346" t="s">
        <v>74</v>
      </c>
      <c r="B50" s="348">
        <v>60</v>
      </c>
      <c r="C50" s="348">
        <v>50</v>
      </c>
      <c r="D50" s="344">
        <f t="shared" si="6"/>
        <v>-10</v>
      </c>
      <c r="E50" s="372">
        <f t="shared" si="7"/>
        <v>-16.6666666666667</v>
      </c>
    </row>
    <row r="51" ht="18" customHeight="true" spans="1:5">
      <c r="A51" s="346" t="s">
        <v>75</v>
      </c>
      <c r="B51" s="348"/>
      <c r="C51" s="348"/>
      <c r="D51" s="344"/>
      <c r="E51" s="368"/>
    </row>
    <row r="52" ht="18" customHeight="true" spans="1:5">
      <c r="A52" s="346" t="s">
        <v>76</v>
      </c>
      <c r="B52" s="348">
        <v>22925</v>
      </c>
      <c r="C52" s="348">
        <f>18879-222</f>
        <v>18657</v>
      </c>
      <c r="D52" s="344">
        <f>C52-B52</f>
        <v>-4268</v>
      </c>
      <c r="E52" s="368">
        <f>D52/B52*100</f>
        <v>-18.6172300981461</v>
      </c>
    </row>
    <row r="53" ht="18" customHeight="true" spans="1:5">
      <c r="A53" s="346" t="s">
        <v>77</v>
      </c>
      <c r="B53" s="348">
        <v>300</v>
      </c>
      <c r="C53" s="348"/>
      <c r="D53" s="344"/>
      <c r="E53" s="368"/>
    </row>
    <row r="54" ht="18" customHeight="true" spans="1:5">
      <c r="A54" s="346" t="s">
        <v>78</v>
      </c>
      <c r="B54" s="348"/>
      <c r="C54" s="351"/>
      <c r="D54" s="344"/>
      <c r="E54" s="368"/>
    </row>
    <row r="55" ht="18" customHeight="true" spans="1:5">
      <c r="A55" s="346" t="s">
        <v>79</v>
      </c>
      <c r="B55" s="348">
        <v>37</v>
      </c>
      <c r="C55" s="351">
        <v>37</v>
      </c>
      <c r="D55" s="344">
        <f>C55-B55</f>
        <v>0</v>
      </c>
      <c r="E55" s="368">
        <f>D55/B55*100</f>
        <v>0</v>
      </c>
    </row>
    <row r="56" ht="18" customHeight="true" spans="1:5">
      <c r="A56" s="346" t="s">
        <v>80</v>
      </c>
      <c r="B56" s="348"/>
      <c r="C56" s="353"/>
      <c r="D56" s="344"/>
      <c r="E56" s="372"/>
    </row>
    <row r="57" ht="18" customHeight="true" spans="1:5">
      <c r="A57" s="346" t="s">
        <v>81</v>
      </c>
      <c r="B57" s="348">
        <v>83</v>
      </c>
      <c r="C57" s="364">
        <v>100</v>
      </c>
      <c r="D57" s="344"/>
      <c r="E57" s="368"/>
    </row>
    <row r="58" ht="18" customHeight="true" spans="1:5">
      <c r="A58" s="346" t="s">
        <v>82</v>
      </c>
      <c r="B58" s="348">
        <v>830</v>
      </c>
      <c r="C58" s="348">
        <v>1436</v>
      </c>
      <c r="D58" s="344"/>
      <c r="E58" s="368"/>
    </row>
    <row r="59" ht="18" customHeight="true" spans="1:5">
      <c r="A59" s="346" t="s">
        <v>83</v>
      </c>
      <c r="B59" s="348"/>
      <c r="C59" s="348"/>
      <c r="D59" s="344"/>
      <c r="E59" s="368"/>
    </row>
    <row r="60" ht="18" customHeight="true" spans="1:5">
      <c r="A60" s="346" t="s">
        <v>84</v>
      </c>
      <c r="B60" s="348"/>
      <c r="C60" s="348">
        <v>400</v>
      </c>
      <c r="D60" s="344"/>
      <c r="E60" s="368"/>
    </row>
    <row r="61" ht="18" customHeight="true" spans="1:5">
      <c r="A61" s="345" t="s">
        <v>85</v>
      </c>
      <c r="B61" s="344">
        <f>B62+B63+B64</f>
        <v>238800.8814705</v>
      </c>
      <c r="C61" s="344">
        <f>C62+C63+C64</f>
        <v>277280</v>
      </c>
      <c r="D61" s="344">
        <f t="shared" ref="D61:D63" si="8">C61-B61</f>
        <v>38479.1185295</v>
      </c>
      <c r="E61" s="368"/>
    </row>
    <row r="62" ht="18" customHeight="true" spans="1:5">
      <c r="A62" s="346" t="s">
        <v>86</v>
      </c>
      <c r="B62" s="348">
        <f>B6</f>
        <v>122240.8814705</v>
      </c>
      <c r="C62" s="348">
        <f>C6</f>
        <v>148680</v>
      </c>
      <c r="D62" s="344">
        <f t="shared" si="8"/>
        <v>26439.1185295</v>
      </c>
      <c r="E62" s="368">
        <f t="shared" ref="E62:E67" si="9">D62/B62*100</f>
        <v>21.6287040893766</v>
      </c>
    </row>
    <row r="63" ht="18" customHeight="true" spans="1:5">
      <c r="A63" s="346" t="s">
        <v>87</v>
      </c>
      <c r="B63" s="348">
        <v>25376</v>
      </c>
      <c r="C63" s="348">
        <f>C9/0.5*0.08+C10/0.4*0.15+C11/0.4*0.15</f>
        <v>30825</v>
      </c>
      <c r="D63" s="344">
        <f t="shared" si="8"/>
        <v>5449</v>
      </c>
      <c r="E63" s="368">
        <f t="shared" si="9"/>
        <v>21.4730453972257</v>
      </c>
    </row>
    <row r="64" ht="28" customHeight="true" spans="1:5">
      <c r="A64" s="346" t="s">
        <v>88</v>
      </c>
      <c r="B64" s="365">
        <v>91184</v>
      </c>
      <c r="C64" s="365">
        <v>97775</v>
      </c>
      <c r="D64" s="344">
        <f>84678-79233</f>
        <v>5445</v>
      </c>
      <c r="E64" s="368">
        <v>6.87</v>
      </c>
    </row>
    <row r="65" ht="21.75" spans="1:5">
      <c r="A65" s="373" t="s">
        <v>90</v>
      </c>
      <c r="B65" s="344">
        <f>B66+B67+B68+B69+B70</f>
        <v>121331.21</v>
      </c>
      <c r="C65" s="344">
        <f>C66+C67+C68+C69+C70</f>
        <v>117072</v>
      </c>
      <c r="D65" s="344">
        <f t="shared" ref="D65:D67" si="10">C65-B65</f>
        <v>-4259.21000000001</v>
      </c>
      <c r="E65" s="368">
        <f t="shared" si="9"/>
        <v>-3.51039934407644</v>
      </c>
    </row>
    <row r="66" ht="18" customHeight="true" spans="1:5">
      <c r="A66" s="374" t="s">
        <v>181</v>
      </c>
      <c r="B66" s="364">
        <v>93493</v>
      </c>
      <c r="C66" s="348">
        <v>110289</v>
      </c>
      <c r="D66" s="344">
        <f t="shared" si="10"/>
        <v>16796</v>
      </c>
      <c r="E66" s="368">
        <f t="shared" si="9"/>
        <v>17.9649813355011</v>
      </c>
    </row>
    <row r="67" ht="18" customHeight="true" spans="1:5">
      <c r="A67" s="345" t="s">
        <v>182</v>
      </c>
      <c r="B67" s="364">
        <f>5334+13175+2+2593</f>
        <v>21104</v>
      </c>
      <c r="C67" s="348">
        <v>2591</v>
      </c>
      <c r="D67" s="344">
        <f t="shared" si="10"/>
        <v>-18513</v>
      </c>
      <c r="E67" s="368">
        <f t="shared" si="9"/>
        <v>-87.722706595906</v>
      </c>
    </row>
    <row r="68" ht="18" customHeight="true" spans="1:5">
      <c r="A68" s="345" t="s">
        <v>183</v>
      </c>
      <c r="B68" s="364">
        <v>3823.21</v>
      </c>
      <c r="C68" s="357">
        <v>3872</v>
      </c>
      <c r="D68" s="343"/>
      <c r="E68" s="370"/>
    </row>
    <row r="69" ht="18" customHeight="true" spans="1:5">
      <c r="A69" s="345" t="s">
        <v>184</v>
      </c>
      <c r="B69" s="375"/>
      <c r="C69" s="358"/>
      <c r="D69" s="343"/>
      <c r="E69" s="370"/>
    </row>
    <row r="70" ht="18" customHeight="true" spans="1:5">
      <c r="A70" s="373" t="s">
        <v>185</v>
      </c>
      <c r="B70" s="364">
        <v>2911</v>
      </c>
      <c r="C70" s="359">
        <v>320</v>
      </c>
      <c r="D70" s="344"/>
      <c r="E70" s="368"/>
    </row>
    <row r="71" ht="22.5" spans="1:5">
      <c r="A71" s="376" t="s">
        <v>92</v>
      </c>
      <c r="B71" s="377">
        <v>0</v>
      </c>
      <c r="C71" s="377"/>
      <c r="D71" s="378"/>
      <c r="E71" s="379"/>
    </row>
  </sheetData>
  <mergeCells count="2">
    <mergeCell ref="A1:E1"/>
    <mergeCell ref="B2:E2"/>
  </mergeCells>
  <printOptions horizontalCentered="true"/>
  <pageMargins left="0.708333333333333" right="0.708333333333333" top="0.747916666666667" bottom="0.747916666666667" header="0.314583333333333" footer="0.314583333333333"/>
  <pageSetup paperSize="9" firstPageNumber="16" orientation="landscape" useFirstPageNumber="true" horizontalDpi="600"/>
  <headerFooter>
    <oddFooter>&amp;C&amp;P</oddFooter>
  </headerFooter>
  <ignoredErrors>
    <ignoredError sqref="D64" formula="true"/>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zoomScale="85" zoomScaleNormal="85" workbookViewId="0">
      <selection activeCell="J22" sqref="J21:J22"/>
    </sheetView>
  </sheetViews>
  <sheetFormatPr defaultColWidth="9" defaultRowHeight="13.5" outlineLevelCol="7"/>
  <cols>
    <col min="1" max="1" width="40.375" customWidth="true"/>
    <col min="2" max="2" width="10.75" customWidth="true"/>
    <col min="3" max="3" width="11" customWidth="true"/>
    <col min="4" max="4" width="9.875" customWidth="true"/>
    <col min="5" max="5" width="11.9166666666667" customWidth="true"/>
    <col min="6" max="6" width="11.325" customWidth="true"/>
    <col min="7" max="7" width="11.125" customWidth="true"/>
    <col min="8" max="8" width="17.625" customWidth="true"/>
    <col min="14" max="14" width="12.625"/>
  </cols>
  <sheetData>
    <row r="1" spans="1:8">
      <c r="A1" s="291"/>
      <c r="B1" s="292"/>
      <c r="C1" s="292"/>
      <c r="D1" s="292"/>
      <c r="E1" s="292"/>
      <c r="F1" s="292"/>
      <c r="G1" s="291"/>
      <c r="H1" s="291"/>
    </row>
    <row r="2" ht="25.5" spans="1:8">
      <c r="A2" s="293" t="s">
        <v>189</v>
      </c>
      <c r="B2" s="293"/>
      <c r="C2" s="293"/>
      <c r="D2" s="293"/>
      <c r="E2" s="293"/>
      <c r="F2" s="293"/>
      <c r="G2" s="293"/>
      <c r="H2" s="293"/>
    </row>
    <row r="3" ht="25.5" spans="1:8">
      <c r="A3" s="293"/>
      <c r="B3" s="293"/>
      <c r="C3" s="293"/>
      <c r="D3" s="293"/>
      <c r="E3" s="293"/>
      <c r="F3" s="293"/>
      <c r="G3" s="293"/>
      <c r="H3" s="293"/>
    </row>
    <row r="4" ht="21.75" customHeight="true" spans="1:8">
      <c r="A4" s="294" t="s">
        <v>190</v>
      </c>
      <c r="B4" s="295"/>
      <c r="C4" s="295"/>
      <c r="D4" s="295"/>
      <c r="E4" s="295"/>
      <c r="F4" s="295"/>
      <c r="G4" s="316" t="s">
        <v>100</v>
      </c>
      <c r="H4" s="316"/>
    </row>
    <row r="5" ht="30" customHeight="true" spans="1:8">
      <c r="A5" s="296" t="s">
        <v>101</v>
      </c>
      <c r="B5" s="297" t="s">
        <v>102</v>
      </c>
      <c r="C5" s="297" t="s">
        <v>103</v>
      </c>
      <c r="D5" s="297"/>
      <c r="E5" s="297"/>
      <c r="F5" s="297"/>
      <c r="G5" s="317" t="s">
        <v>104</v>
      </c>
      <c r="H5" s="318" t="s">
        <v>105</v>
      </c>
    </row>
    <row r="6" ht="24.75" customHeight="true" spans="1:8">
      <c r="A6" s="298"/>
      <c r="B6" s="299"/>
      <c r="C6" s="300" t="s">
        <v>106</v>
      </c>
      <c r="D6" s="299" t="s">
        <v>107</v>
      </c>
      <c r="E6" s="300" t="s">
        <v>108</v>
      </c>
      <c r="F6" s="299" t="s">
        <v>109</v>
      </c>
      <c r="G6" s="319"/>
      <c r="H6" s="320"/>
    </row>
    <row r="7" ht="20.25" customHeight="true" spans="1:8">
      <c r="A7" s="301"/>
      <c r="B7" s="302"/>
      <c r="C7" s="303"/>
      <c r="D7" s="302"/>
      <c r="E7" s="303"/>
      <c r="F7" s="302"/>
      <c r="G7" s="321"/>
      <c r="H7" s="322"/>
    </row>
    <row r="8" ht="28.5" customHeight="true" spans="1:8">
      <c r="A8" s="304" t="s">
        <v>110</v>
      </c>
      <c r="B8" s="305">
        <f t="shared" ref="B8:B19" si="0">SUM(D8:G8)</f>
        <v>56000</v>
      </c>
      <c r="C8" s="305">
        <f>SUM(D8:F8)</f>
        <v>56000</v>
      </c>
      <c r="D8" s="305">
        <f>D9+D10+D17</f>
        <v>14055</v>
      </c>
      <c r="E8" s="305">
        <f>E9+E17</f>
        <v>2283</v>
      </c>
      <c r="F8" s="305">
        <f>F9+F17</f>
        <v>39662</v>
      </c>
      <c r="G8" s="323"/>
      <c r="H8" s="324"/>
    </row>
    <row r="9" ht="23.25" customHeight="true" spans="1:8">
      <c r="A9" s="306" t="s">
        <v>111</v>
      </c>
      <c r="B9" s="307">
        <f t="shared" si="0"/>
        <v>2234</v>
      </c>
      <c r="C9" s="307">
        <f t="shared" ref="C8:C16" si="1">SUM(D9:F9)</f>
        <v>2234</v>
      </c>
      <c r="D9" s="307">
        <v>2234</v>
      </c>
      <c r="E9" s="307"/>
      <c r="F9" s="307"/>
      <c r="G9" s="325"/>
      <c r="H9" s="326"/>
    </row>
    <row r="10" ht="23.25" customHeight="true" spans="1:8">
      <c r="A10" s="308" t="s">
        <v>112</v>
      </c>
      <c r="B10" s="307">
        <f t="shared" si="0"/>
        <v>735</v>
      </c>
      <c r="C10" s="307">
        <f t="shared" si="1"/>
        <v>735</v>
      </c>
      <c r="D10" s="307">
        <v>735</v>
      </c>
      <c r="E10" s="307"/>
      <c r="F10" s="327"/>
      <c r="G10" s="328"/>
      <c r="H10" s="329"/>
    </row>
    <row r="11" ht="23.25" customHeight="true" spans="1:8">
      <c r="A11" s="306" t="s">
        <v>113</v>
      </c>
      <c r="B11" s="309">
        <f t="shared" si="0"/>
        <v>227</v>
      </c>
      <c r="C11" s="309">
        <f t="shared" si="1"/>
        <v>227</v>
      </c>
      <c r="D11" s="309">
        <v>227</v>
      </c>
      <c r="E11" s="307"/>
      <c r="F11" s="309"/>
      <c r="G11" s="325"/>
      <c r="H11" s="330"/>
    </row>
    <row r="12" ht="23.25" customHeight="true" spans="1:8">
      <c r="A12" s="306" t="s">
        <v>114</v>
      </c>
      <c r="B12" s="309">
        <f t="shared" si="0"/>
        <v>508</v>
      </c>
      <c r="C12" s="309">
        <f t="shared" si="1"/>
        <v>508</v>
      </c>
      <c r="D12" s="309">
        <v>508</v>
      </c>
      <c r="E12" s="307"/>
      <c r="F12" s="309"/>
      <c r="G12" s="325"/>
      <c r="H12" s="330"/>
    </row>
    <row r="13" ht="23.25" customHeight="true" spans="1:8">
      <c r="A13" s="310" t="s">
        <v>115</v>
      </c>
      <c r="B13" s="309">
        <f t="shared" si="0"/>
        <v>3</v>
      </c>
      <c r="C13" s="309">
        <f t="shared" si="1"/>
        <v>3</v>
      </c>
      <c r="D13" s="309">
        <v>3</v>
      </c>
      <c r="E13" s="309"/>
      <c r="F13" s="309"/>
      <c r="G13" s="325"/>
      <c r="H13" s="330"/>
    </row>
    <row r="14" ht="23.25" customHeight="true" spans="1:8">
      <c r="A14" s="310" t="s">
        <v>116</v>
      </c>
      <c r="B14" s="309">
        <f t="shared" si="0"/>
        <v>36</v>
      </c>
      <c r="C14" s="309">
        <f t="shared" si="1"/>
        <v>36</v>
      </c>
      <c r="D14" s="309">
        <v>36</v>
      </c>
      <c r="E14" s="309"/>
      <c r="F14" s="309"/>
      <c r="G14" s="325"/>
      <c r="H14" s="330"/>
    </row>
    <row r="15" ht="23.25" customHeight="true" spans="1:8">
      <c r="A15" s="310" t="s">
        <v>117</v>
      </c>
      <c r="B15" s="309">
        <f t="shared" si="0"/>
        <v>0</v>
      </c>
      <c r="C15" s="309">
        <f t="shared" si="1"/>
        <v>0</v>
      </c>
      <c r="D15" s="309">
        <v>0</v>
      </c>
      <c r="E15" s="309"/>
      <c r="F15" s="309"/>
      <c r="G15" s="325"/>
      <c r="H15" s="330"/>
    </row>
    <row r="16" ht="23.25" customHeight="true" spans="1:8">
      <c r="A16" s="310" t="s">
        <v>118</v>
      </c>
      <c r="B16" s="309">
        <f t="shared" si="0"/>
        <v>10</v>
      </c>
      <c r="C16" s="309">
        <f t="shared" si="1"/>
        <v>10</v>
      </c>
      <c r="D16" s="309">
        <v>10</v>
      </c>
      <c r="E16" s="309"/>
      <c r="F16" s="309"/>
      <c r="G16" s="325"/>
      <c r="H16" s="330"/>
    </row>
    <row r="17" ht="23.25" customHeight="true" spans="1:8">
      <c r="A17" s="308" t="s">
        <v>119</v>
      </c>
      <c r="B17" s="307">
        <f t="shared" si="0"/>
        <v>53031</v>
      </c>
      <c r="C17" s="307">
        <f>D17+E17+F17</f>
        <v>53031</v>
      </c>
      <c r="D17" s="307">
        <v>11086</v>
      </c>
      <c r="E17" s="307">
        <v>2283</v>
      </c>
      <c r="F17" s="327">
        <v>39662</v>
      </c>
      <c r="G17" s="328"/>
      <c r="H17" s="329"/>
    </row>
    <row r="18" ht="23.25" customHeight="true" spans="1:8">
      <c r="A18" s="311" t="s">
        <v>120</v>
      </c>
      <c r="B18" s="309">
        <f t="shared" si="0"/>
        <v>300</v>
      </c>
      <c r="C18" s="309">
        <f>SUM(D18:F18)</f>
        <v>300</v>
      </c>
      <c r="D18" s="312">
        <v>300</v>
      </c>
      <c r="E18" s="312"/>
      <c r="F18" s="312"/>
      <c r="G18" s="331"/>
      <c r="H18" s="332"/>
    </row>
    <row r="19" ht="23.25" customHeight="true" spans="1:8">
      <c r="A19" s="313" t="s">
        <v>121</v>
      </c>
      <c r="B19" s="314">
        <f t="shared" si="0"/>
        <v>300</v>
      </c>
      <c r="C19" s="314">
        <f>SUM(D19:F19)</f>
        <v>300</v>
      </c>
      <c r="D19" s="315">
        <v>300</v>
      </c>
      <c r="E19" s="315"/>
      <c r="F19" s="315"/>
      <c r="G19" s="333"/>
      <c r="H19" s="334"/>
    </row>
    <row r="20" ht="18.75" customHeight="true"/>
  </sheetData>
  <mergeCells count="12">
    <mergeCell ref="A2:H2"/>
    <mergeCell ref="G4:H4"/>
    <mergeCell ref="C5:F5"/>
    <mergeCell ref="A5:A7"/>
    <mergeCell ref="B5:B7"/>
    <mergeCell ref="C6:C7"/>
    <mergeCell ref="D6:D7"/>
    <mergeCell ref="E6:E7"/>
    <mergeCell ref="F6:F7"/>
    <mergeCell ref="G5:G7"/>
    <mergeCell ref="H5:H7"/>
    <mergeCell ref="H18:H19"/>
  </mergeCells>
  <printOptions horizontalCentered="true"/>
  <pageMargins left="0.38125" right="0.161111111111111" top="0.984027777777778" bottom="0.984027777777778" header="0.511805555555556" footer="0.511805555555556"/>
  <pageSetup paperSize="9" firstPageNumber="19" orientation="landscape" useFirstPageNumber="true" horizontalDpi="600" verticalDpi="600"/>
  <headerFooter alignWithMargins="0">
    <oddFooter>&amp;C&amp;P</oddFooter>
  </headerFooter>
  <ignoredErrors>
    <ignoredError sqref="C17" formula="true"/>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K7" sqref="K7:K15"/>
    </sheetView>
  </sheetViews>
  <sheetFormatPr defaultColWidth="9" defaultRowHeight="13.5"/>
  <cols>
    <col min="1" max="1" width="6.625" customWidth="true"/>
    <col min="2" max="2" width="19.75" customWidth="true"/>
    <col min="3" max="3" width="7.375" customWidth="true"/>
    <col min="4" max="4" width="9.875" customWidth="true"/>
    <col min="5" max="5" width="9.625" customWidth="true"/>
    <col min="6" max="6" width="8.75" customWidth="true"/>
    <col min="7" max="7" width="9.75" customWidth="true"/>
    <col min="8" max="8" width="7.625" customWidth="true"/>
    <col min="9" max="9" width="8.625" customWidth="true"/>
    <col min="10" max="10" width="10.375" customWidth="true"/>
    <col min="11" max="12" width="9.625" customWidth="true"/>
    <col min="13" max="243" width="7" customWidth="true"/>
  </cols>
  <sheetData>
    <row r="1" ht="38.25" customHeight="true" spans="1:12">
      <c r="A1" s="250" t="s">
        <v>191</v>
      </c>
      <c r="B1" s="250"/>
      <c r="C1" s="250"/>
      <c r="D1" s="250"/>
      <c r="E1" s="250"/>
      <c r="F1" s="250"/>
      <c r="G1" s="250"/>
      <c r="H1" s="250"/>
      <c r="I1" s="250"/>
      <c r="J1" s="250"/>
      <c r="K1" s="250"/>
      <c r="L1" s="250"/>
    </row>
    <row r="2" ht="20.25" customHeight="true" spans="1:12">
      <c r="A2" s="250"/>
      <c r="B2" s="250"/>
      <c r="C2" s="250"/>
      <c r="D2" s="250"/>
      <c r="E2" s="250"/>
      <c r="F2" s="250"/>
      <c r="G2" s="250"/>
      <c r="H2" s="250"/>
      <c r="I2" s="250"/>
      <c r="J2" s="250"/>
      <c r="K2" s="250"/>
      <c r="L2" s="250"/>
    </row>
    <row r="3" ht="20.25" customHeight="true" spans="1:12">
      <c r="A3" s="251" t="s">
        <v>99</v>
      </c>
      <c r="B3" s="251"/>
      <c r="C3" s="252"/>
      <c r="D3" s="253"/>
      <c r="E3" s="253"/>
      <c r="F3" s="253"/>
      <c r="G3" s="253"/>
      <c r="H3" s="253"/>
      <c r="I3" s="280" t="s">
        <v>100</v>
      </c>
      <c r="J3" s="280"/>
      <c r="K3" s="280"/>
      <c r="L3" s="280"/>
    </row>
    <row r="4" ht="24.75" customHeight="true" spans="1:12">
      <c r="A4" s="254"/>
      <c r="B4" s="255"/>
      <c r="C4" s="256" t="s">
        <v>124</v>
      </c>
      <c r="D4" s="257" t="s">
        <v>125</v>
      </c>
      <c r="E4" s="257" t="s">
        <v>126</v>
      </c>
      <c r="F4" s="257"/>
      <c r="G4" s="257"/>
      <c r="H4" s="257"/>
      <c r="I4" s="257"/>
      <c r="J4" s="257" t="s">
        <v>127</v>
      </c>
      <c r="K4" s="257"/>
      <c r="L4" s="281"/>
    </row>
    <row r="5" ht="48.75" customHeight="true" spans="1:12">
      <c r="A5" s="258"/>
      <c r="B5" s="259"/>
      <c r="C5" s="260"/>
      <c r="D5" s="261"/>
      <c r="E5" s="261" t="s">
        <v>128</v>
      </c>
      <c r="F5" s="261" t="s">
        <v>129</v>
      </c>
      <c r="G5" s="261" t="s">
        <v>130</v>
      </c>
      <c r="H5" s="261" t="s">
        <v>131</v>
      </c>
      <c r="I5" s="261" t="s">
        <v>132</v>
      </c>
      <c r="J5" s="261" t="s">
        <v>128</v>
      </c>
      <c r="K5" s="261" t="s">
        <v>133</v>
      </c>
      <c r="L5" s="282" t="s">
        <v>134</v>
      </c>
    </row>
    <row r="6" ht="22.5" customHeight="true" spans="1:14">
      <c r="A6" s="262" t="s">
        <v>135</v>
      </c>
      <c r="B6" s="263"/>
      <c r="C6" s="264">
        <f>SUM(C7:C15)</f>
        <v>99</v>
      </c>
      <c r="D6" s="264">
        <f>SUM(D7:D15)+D16</f>
        <v>16338</v>
      </c>
      <c r="E6" s="264">
        <f t="shared" ref="E6:K6" si="0">SUM(E7:E16)</f>
        <v>2969</v>
      </c>
      <c r="F6" s="264">
        <f t="shared" si="0"/>
        <v>1693</v>
      </c>
      <c r="G6" s="264">
        <f t="shared" si="0"/>
        <v>541</v>
      </c>
      <c r="H6" s="264">
        <f t="shared" si="0"/>
        <v>227</v>
      </c>
      <c r="I6" s="264">
        <f t="shared" si="0"/>
        <v>508</v>
      </c>
      <c r="J6" s="264">
        <f t="shared" si="0"/>
        <v>13369</v>
      </c>
      <c r="K6" s="264">
        <f t="shared" si="0"/>
        <v>13369</v>
      </c>
      <c r="L6" s="283"/>
      <c r="N6" s="290"/>
    </row>
    <row r="7" ht="18.95" customHeight="true" spans="1:12">
      <c r="A7" s="265" t="s">
        <v>136</v>
      </c>
      <c r="B7" s="266" t="s">
        <v>137</v>
      </c>
      <c r="C7" s="267">
        <v>29</v>
      </c>
      <c r="D7" s="268">
        <f t="shared" ref="D7:D16" si="1">E7+J7</f>
        <v>3813</v>
      </c>
      <c r="E7" s="267">
        <f>F7+G7+H7+I7</f>
        <v>2655</v>
      </c>
      <c r="F7" s="267">
        <v>1459</v>
      </c>
      <c r="G7" s="267">
        <v>473</v>
      </c>
      <c r="H7" s="267">
        <v>227</v>
      </c>
      <c r="I7" s="267">
        <v>496</v>
      </c>
      <c r="J7" s="284">
        <f t="shared" ref="J7:J16" si="2">K7+L7</f>
        <v>1158</v>
      </c>
      <c r="K7" s="267">
        <v>1158</v>
      </c>
      <c r="L7" s="285"/>
    </row>
    <row r="8" ht="18.95" customHeight="true" spans="1:12">
      <c r="A8" s="265" t="s">
        <v>138</v>
      </c>
      <c r="B8" s="269" t="s">
        <v>139</v>
      </c>
      <c r="C8" s="267">
        <v>7</v>
      </c>
      <c r="D8" s="268">
        <f t="shared" si="1"/>
        <v>405</v>
      </c>
      <c r="E8" s="267"/>
      <c r="F8" s="267"/>
      <c r="G8" s="267"/>
      <c r="H8" s="267"/>
      <c r="I8" s="267"/>
      <c r="J8" s="284">
        <f t="shared" si="2"/>
        <v>405</v>
      </c>
      <c r="K8" s="267">
        <v>405</v>
      </c>
      <c r="L8" s="285"/>
    </row>
    <row r="9" ht="18.95" customHeight="true" spans="1:12">
      <c r="A9" s="265" t="s">
        <v>140</v>
      </c>
      <c r="B9" s="266" t="s">
        <v>141</v>
      </c>
      <c r="C9" s="267">
        <v>14</v>
      </c>
      <c r="D9" s="268">
        <f t="shared" si="1"/>
        <v>659</v>
      </c>
      <c r="E9" s="267"/>
      <c r="F9" s="267"/>
      <c r="G9" s="267"/>
      <c r="H9" s="267"/>
      <c r="I9" s="267"/>
      <c r="J9" s="284">
        <f t="shared" si="2"/>
        <v>659</v>
      </c>
      <c r="K9" s="267">
        <v>659</v>
      </c>
      <c r="L9" s="285"/>
    </row>
    <row r="10" ht="18.95" customHeight="true" spans="1:12">
      <c r="A10" s="265" t="s">
        <v>142</v>
      </c>
      <c r="B10" s="266" t="s">
        <v>143</v>
      </c>
      <c r="C10" s="267">
        <v>7</v>
      </c>
      <c r="D10" s="268">
        <f t="shared" si="1"/>
        <v>430</v>
      </c>
      <c r="E10" s="267"/>
      <c r="F10" s="267"/>
      <c r="G10" s="267"/>
      <c r="H10" s="267"/>
      <c r="I10" s="267"/>
      <c r="J10" s="284">
        <f t="shared" si="2"/>
        <v>430</v>
      </c>
      <c r="K10" s="284">
        <v>430</v>
      </c>
      <c r="L10" s="284"/>
    </row>
    <row r="11" ht="18.95" customHeight="true" spans="1:12">
      <c r="A11" s="265" t="s">
        <v>144</v>
      </c>
      <c r="B11" s="269" t="s">
        <v>145</v>
      </c>
      <c r="C11" s="267">
        <v>13</v>
      </c>
      <c r="D11" s="268">
        <f t="shared" si="1"/>
        <v>3700</v>
      </c>
      <c r="E11" s="267"/>
      <c r="F11" s="267"/>
      <c r="G11" s="267"/>
      <c r="H11" s="267"/>
      <c r="I11" s="267"/>
      <c r="J11" s="284">
        <f t="shared" si="2"/>
        <v>3700</v>
      </c>
      <c r="K11" s="284">
        <v>3700</v>
      </c>
      <c r="L11" s="284"/>
    </row>
    <row r="12" ht="18.95" customHeight="true" spans="1:12">
      <c r="A12" s="265" t="s">
        <v>146</v>
      </c>
      <c r="B12" s="269" t="s">
        <v>147</v>
      </c>
      <c r="C12" s="267">
        <v>11</v>
      </c>
      <c r="D12" s="268">
        <f t="shared" si="1"/>
        <v>346</v>
      </c>
      <c r="E12" s="267"/>
      <c r="F12" s="267"/>
      <c r="G12" s="267"/>
      <c r="H12" s="267"/>
      <c r="I12" s="267"/>
      <c r="J12" s="284">
        <f t="shared" si="2"/>
        <v>346</v>
      </c>
      <c r="K12" s="284">
        <v>346</v>
      </c>
      <c r="L12" s="284"/>
    </row>
    <row r="13" ht="18.95" customHeight="true" spans="1:12">
      <c r="A13" s="265" t="s">
        <v>148</v>
      </c>
      <c r="B13" s="266" t="s">
        <v>149</v>
      </c>
      <c r="C13" s="267">
        <v>13</v>
      </c>
      <c r="D13" s="268">
        <f t="shared" si="1"/>
        <v>4242</v>
      </c>
      <c r="E13" s="267"/>
      <c r="F13" s="267"/>
      <c r="G13" s="267"/>
      <c r="H13" s="267"/>
      <c r="I13" s="267"/>
      <c r="J13" s="284">
        <f t="shared" si="2"/>
        <v>4242</v>
      </c>
      <c r="K13" s="284">
        <v>4242</v>
      </c>
      <c r="L13" s="284"/>
    </row>
    <row r="14" ht="18.95" customHeight="true" spans="1:12">
      <c r="A14" s="265" t="s">
        <v>150</v>
      </c>
      <c r="B14" s="269" t="s">
        <v>151</v>
      </c>
      <c r="C14" s="267">
        <v>5</v>
      </c>
      <c r="D14" s="268">
        <f t="shared" si="1"/>
        <v>46</v>
      </c>
      <c r="E14" s="267"/>
      <c r="F14" s="267"/>
      <c r="G14" s="267"/>
      <c r="H14" s="267"/>
      <c r="I14" s="267"/>
      <c r="J14" s="284">
        <f t="shared" si="2"/>
        <v>46</v>
      </c>
      <c r="K14" s="286">
        <v>46</v>
      </c>
      <c r="L14" s="284"/>
    </row>
    <row r="15" ht="18.95" customHeight="true" spans="1:12">
      <c r="A15" s="270" t="s">
        <v>152</v>
      </c>
      <c r="B15" s="271" t="s">
        <v>153</v>
      </c>
      <c r="C15" s="272" t="s">
        <v>156</v>
      </c>
      <c r="D15" s="268">
        <f t="shared" si="1"/>
        <v>414</v>
      </c>
      <c r="E15" s="267">
        <f>F15+G15+H15+I15</f>
        <v>314</v>
      </c>
      <c r="F15" s="278">
        <v>234</v>
      </c>
      <c r="G15" s="278">
        <v>68</v>
      </c>
      <c r="H15" s="278"/>
      <c r="I15" s="278">
        <v>12</v>
      </c>
      <c r="J15" s="284">
        <f t="shared" si="2"/>
        <v>100</v>
      </c>
      <c r="K15" s="267">
        <f>'[1]特定目标类支出明细 '!F135</f>
        <v>100</v>
      </c>
      <c r="L15" s="287"/>
    </row>
    <row r="16" ht="18.95" customHeight="true" spans="1:12">
      <c r="A16" s="273" t="s">
        <v>154</v>
      </c>
      <c r="B16" s="274" t="s">
        <v>155</v>
      </c>
      <c r="C16" s="272" t="s">
        <v>156</v>
      </c>
      <c r="D16" s="275">
        <f t="shared" si="1"/>
        <v>2283</v>
      </c>
      <c r="E16" s="279"/>
      <c r="F16" s="272"/>
      <c r="G16" s="272"/>
      <c r="H16" s="272"/>
      <c r="I16" s="272"/>
      <c r="J16" s="288">
        <f t="shared" si="2"/>
        <v>2283</v>
      </c>
      <c r="K16" s="288">
        <v>2283</v>
      </c>
      <c r="L16" s="289"/>
    </row>
    <row r="17" ht="25" customHeight="true" spans="1:5">
      <c r="A17" s="276" t="s">
        <v>157</v>
      </c>
      <c r="B17" s="277" t="s">
        <v>192</v>
      </c>
      <c r="C17" s="75"/>
      <c r="D17" s="75"/>
      <c r="E17" s="75"/>
    </row>
  </sheetData>
  <mergeCells count="9">
    <mergeCell ref="A1:L1"/>
    <mergeCell ref="A3:B3"/>
    <mergeCell ref="I3:L3"/>
    <mergeCell ref="E4:I4"/>
    <mergeCell ref="J4:L4"/>
    <mergeCell ref="A6:B6"/>
    <mergeCell ref="C4:C5"/>
    <mergeCell ref="D4:D5"/>
    <mergeCell ref="A4:B5"/>
  </mergeCells>
  <printOptions horizontalCentered="true"/>
  <pageMargins left="0.747916666666667" right="0.747916666666667" top="0.984027777777778" bottom="0.984027777777778" header="0.511805555555556" footer="0.511805555555556"/>
  <pageSetup paperSize="9" firstPageNumber="20" orientation="landscape" useFirstPageNumber="true" horizontalDpi="600" verticalDpi="600"/>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AA11"/>
  <sheetViews>
    <sheetView zoomScale="90" zoomScaleNormal="90" workbookViewId="0">
      <selection activeCell="M18" sqref="M18"/>
    </sheetView>
  </sheetViews>
  <sheetFormatPr defaultColWidth="9" defaultRowHeight="13.5"/>
  <cols>
    <col min="1" max="1" width="18.125" customWidth="true"/>
    <col min="2" max="2" width="1.125" hidden="true" customWidth="true"/>
    <col min="3" max="5" width="3.875" hidden="true" customWidth="true"/>
    <col min="6" max="6" width="13.25" hidden="true" customWidth="true"/>
    <col min="7" max="7" width="7.5" customWidth="true"/>
    <col min="8" max="8" width="10.875" customWidth="true"/>
    <col min="9" max="9" width="10.375" customWidth="true"/>
    <col min="10" max="10" width="11.25" customWidth="true"/>
    <col min="11" max="11" width="10.5" customWidth="true"/>
    <col min="12" max="12" width="9.25" customWidth="true"/>
    <col min="13" max="13" width="8.375" customWidth="true"/>
    <col min="14" max="14" width="10" customWidth="true"/>
    <col min="15" max="15" width="10.125" customWidth="true"/>
    <col min="16" max="16" width="6.875" customWidth="true"/>
    <col min="17" max="17" width="7.75" customWidth="true"/>
    <col min="18" max="18" width="7.875" customWidth="true"/>
    <col min="19" max="19" width="6.125" customWidth="true"/>
    <col min="20" max="21" width="9.375" customWidth="true"/>
    <col min="22" max="22" width="9.25" customWidth="true"/>
    <col min="23" max="23" width="13.125" customWidth="true"/>
    <col min="24" max="24" width="8.5" customWidth="true"/>
    <col min="25" max="26" width="8.125" customWidth="true"/>
    <col min="27" max="27" width="9.25" customWidth="true"/>
    <col min="28" max="30" width="9" customWidth="true"/>
  </cols>
  <sheetData>
    <row r="2" ht="32.25" spans="1:27">
      <c r="A2" s="206" t="s">
        <v>193</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ht="18.75" customHeight="true" spans="1:27">
      <c r="A3" s="234"/>
      <c r="B3" s="234"/>
      <c r="C3" s="234"/>
      <c r="D3" s="234"/>
      <c r="E3" s="234"/>
      <c r="F3" s="234"/>
      <c r="G3" s="234"/>
      <c r="H3" s="206"/>
      <c r="I3" s="234"/>
      <c r="J3" s="234"/>
      <c r="K3" s="234"/>
      <c r="L3" s="234"/>
      <c r="M3" s="234"/>
      <c r="N3" s="234"/>
      <c r="O3" s="234"/>
      <c r="P3" s="234"/>
      <c r="Q3" s="234"/>
      <c r="R3" s="234"/>
      <c r="S3" s="234"/>
      <c r="T3" s="234"/>
      <c r="U3" s="234"/>
      <c r="V3" s="234"/>
      <c r="W3" s="234"/>
      <c r="X3" s="234"/>
      <c r="Y3" s="234"/>
      <c r="Z3" s="234"/>
      <c r="AA3" s="206"/>
    </row>
    <row r="4" ht="18.75" customHeight="true" spans="1:27">
      <c r="A4" s="207" t="s">
        <v>194</v>
      </c>
      <c r="B4" s="208"/>
      <c r="C4" s="208"/>
      <c r="D4" s="208"/>
      <c r="E4" s="208"/>
      <c r="F4" s="208"/>
      <c r="G4" s="208"/>
      <c r="H4" s="219"/>
      <c r="I4" s="208"/>
      <c r="J4" s="208"/>
      <c r="K4" s="208"/>
      <c r="L4" s="208"/>
      <c r="M4" s="208"/>
      <c r="N4" s="208"/>
      <c r="O4" s="208"/>
      <c r="P4" s="208"/>
      <c r="Q4" s="208"/>
      <c r="R4" s="208"/>
      <c r="S4" s="208"/>
      <c r="T4" s="208"/>
      <c r="U4" s="208"/>
      <c r="V4" s="208"/>
      <c r="W4" s="208"/>
      <c r="X4" s="208"/>
      <c r="Y4" s="208"/>
      <c r="Z4" s="208"/>
      <c r="AA4" s="248" t="s">
        <v>100</v>
      </c>
    </row>
    <row r="5" ht="21.75" customHeight="true" spans="1:27">
      <c r="A5" s="209" t="s">
        <v>195</v>
      </c>
      <c r="B5" s="210" t="s">
        <v>196</v>
      </c>
      <c r="C5" s="210"/>
      <c r="D5" s="210"/>
      <c r="E5" s="210"/>
      <c r="F5" s="210"/>
      <c r="G5" s="221" t="s">
        <v>197</v>
      </c>
      <c r="H5" s="220" t="s">
        <v>198</v>
      </c>
      <c r="I5" s="221" t="s">
        <v>199</v>
      </c>
      <c r="J5" s="213"/>
      <c r="K5" s="213"/>
      <c r="L5" s="213"/>
      <c r="M5" s="213"/>
      <c r="N5" s="213"/>
      <c r="O5" s="213"/>
      <c r="P5" s="213"/>
      <c r="Q5" s="213"/>
      <c r="R5" s="213"/>
      <c r="S5" s="213"/>
      <c r="T5" s="213"/>
      <c r="U5" s="213"/>
      <c r="V5" s="213"/>
      <c r="W5" s="213"/>
      <c r="X5" s="213"/>
      <c r="Y5" s="213"/>
      <c r="Z5" s="213"/>
      <c r="AA5" s="213"/>
    </row>
    <row r="6" ht="19.5" customHeight="true" spans="1:27">
      <c r="A6" s="211"/>
      <c r="B6" s="210" t="s">
        <v>200</v>
      </c>
      <c r="C6" s="210" t="s">
        <v>201</v>
      </c>
      <c r="D6" s="210" t="s">
        <v>202</v>
      </c>
      <c r="E6" s="210" t="s">
        <v>203</v>
      </c>
      <c r="F6" s="210" t="s">
        <v>204</v>
      </c>
      <c r="G6" s="213"/>
      <c r="H6" s="222"/>
      <c r="I6" s="221" t="s">
        <v>205</v>
      </c>
      <c r="J6" s="221" t="s">
        <v>130</v>
      </c>
      <c r="K6" s="242" t="s">
        <v>206</v>
      </c>
      <c r="L6" s="243"/>
      <c r="M6" s="243"/>
      <c r="N6" s="243"/>
      <c r="O6" s="243"/>
      <c r="P6" s="247"/>
      <c r="Q6" s="221" t="s">
        <v>130</v>
      </c>
      <c r="R6" s="213"/>
      <c r="S6" s="213"/>
      <c r="T6" s="213"/>
      <c r="U6" s="213"/>
      <c r="V6" s="213"/>
      <c r="W6" s="213"/>
      <c r="X6" s="213"/>
      <c r="Y6" s="213"/>
      <c r="Z6" s="213"/>
      <c r="AA6" s="213"/>
    </row>
    <row r="7" ht="136" customHeight="true" spans="1:27">
      <c r="A7" s="212"/>
      <c r="B7" s="210"/>
      <c r="C7" s="210"/>
      <c r="D7" s="210"/>
      <c r="E7" s="210"/>
      <c r="F7" s="210"/>
      <c r="G7" s="213"/>
      <c r="H7" s="222"/>
      <c r="I7" s="213"/>
      <c r="J7" s="213"/>
      <c r="K7" s="244" t="s">
        <v>207</v>
      </c>
      <c r="L7" s="221" t="s">
        <v>208</v>
      </c>
      <c r="M7" s="221" t="s">
        <v>209</v>
      </c>
      <c r="N7" s="221" t="s">
        <v>210</v>
      </c>
      <c r="O7" s="231" t="s">
        <v>211</v>
      </c>
      <c r="P7" s="221" t="s">
        <v>212</v>
      </c>
      <c r="Q7" s="221" t="s">
        <v>213</v>
      </c>
      <c r="R7" s="221" t="s">
        <v>214</v>
      </c>
      <c r="S7" s="221" t="s">
        <v>204</v>
      </c>
      <c r="T7" s="221" t="s">
        <v>215</v>
      </c>
      <c r="U7" s="221" t="s">
        <v>216</v>
      </c>
      <c r="V7" s="221" t="s">
        <v>217</v>
      </c>
      <c r="W7" s="221" t="s">
        <v>218</v>
      </c>
      <c r="X7" s="221" t="s">
        <v>219</v>
      </c>
      <c r="Y7" s="231" t="s">
        <v>220</v>
      </c>
      <c r="Z7" s="231" t="s">
        <v>221</v>
      </c>
      <c r="AA7" s="221" t="s">
        <v>222</v>
      </c>
    </row>
    <row r="8" ht="60.95" customHeight="true" spans="1:27">
      <c r="A8" s="215" t="s">
        <v>102</v>
      </c>
      <c r="B8" s="235" t="e">
        <f>B9+#REF!</f>
        <v>#REF!</v>
      </c>
      <c r="C8" s="235" t="e">
        <f>C9+#REF!</f>
        <v>#REF!</v>
      </c>
      <c r="D8" s="235" t="e">
        <f>D9+#REF!</f>
        <v>#REF!</v>
      </c>
      <c r="E8" s="235" t="e">
        <f>E9+#REF!</f>
        <v>#REF!</v>
      </c>
      <c r="F8" s="235" t="e">
        <f>F9+#REF!</f>
        <v>#REF!</v>
      </c>
      <c r="G8" s="238">
        <f t="shared" ref="G8:J8" si="0">G9+G10</f>
        <v>98</v>
      </c>
      <c r="H8" s="239">
        <f t="shared" si="0"/>
        <v>2233.98</v>
      </c>
      <c r="I8" s="245">
        <f t="shared" si="0"/>
        <v>1693.35</v>
      </c>
      <c r="J8" s="245">
        <f t="shared" si="0"/>
        <v>540.63</v>
      </c>
      <c r="K8" s="238">
        <f t="shared" ref="K8:P8" si="1">K9+K10</f>
        <v>464</v>
      </c>
      <c r="L8" s="238">
        <f t="shared" si="1"/>
        <v>225</v>
      </c>
      <c r="M8" s="245">
        <f t="shared" si="1"/>
        <v>695.25</v>
      </c>
      <c r="N8" s="238">
        <f t="shared" si="1"/>
        <v>205</v>
      </c>
      <c r="O8" s="238">
        <f t="shared" si="1"/>
        <v>103</v>
      </c>
      <c r="P8" s="246">
        <f t="shared" si="1"/>
        <v>1.1</v>
      </c>
      <c r="Q8" s="245"/>
      <c r="R8" s="238">
        <f t="shared" ref="R8:AA8" si="2">R9+R10</f>
        <v>100</v>
      </c>
      <c r="S8" s="245"/>
      <c r="T8" s="238">
        <f t="shared" si="2"/>
        <v>28</v>
      </c>
      <c r="U8" s="246">
        <f t="shared" si="2"/>
        <v>5</v>
      </c>
      <c r="V8" s="238">
        <f t="shared" si="2"/>
        <v>201</v>
      </c>
      <c r="W8" s="246">
        <f t="shared" si="2"/>
        <v>93.5</v>
      </c>
      <c r="X8" s="245">
        <f t="shared" si="2"/>
        <v>7</v>
      </c>
      <c r="Y8" s="246">
        <f t="shared" si="2"/>
        <v>44.6</v>
      </c>
      <c r="Z8" s="246">
        <f t="shared" si="2"/>
        <v>52.9</v>
      </c>
      <c r="AA8" s="245">
        <f t="shared" si="2"/>
        <v>8.63</v>
      </c>
    </row>
    <row r="9" ht="63" customHeight="true" spans="1:27">
      <c r="A9" s="214" t="s">
        <v>223</v>
      </c>
      <c r="B9" s="235">
        <f>25+8+4</f>
        <v>37</v>
      </c>
      <c r="C9" s="235">
        <v>16</v>
      </c>
      <c r="D9" s="235"/>
      <c r="E9" s="235"/>
      <c r="F9" s="235"/>
      <c r="G9" s="240">
        <v>83</v>
      </c>
      <c r="H9" s="239">
        <f>I9+J9</f>
        <v>1931.75</v>
      </c>
      <c r="I9" s="245">
        <f>K9+L9+M9+N9+O9+P9</f>
        <v>1459.35</v>
      </c>
      <c r="J9" s="246">
        <f>Q9+R9+S9+T9+U9+V9+W9+X9+Y9+Z9+AA9</f>
        <v>472.4</v>
      </c>
      <c r="K9" s="238">
        <v>400</v>
      </c>
      <c r="L9" s="238">
        <v>190</v>
      </c>
      <c r="M9" s="245">
        <v>605.25</v>
      </c>
      <c r="N9" s="238">
        <v>175</v>
      </c>
      <c r="O9" s="238">
        <v>88</v>
      </c>
      <c r="P9" s="246">
        <v>1.1</v>
      </c>
      <c r="Q9" s="245"/>
      <c r="R9" s="238">
        <v>100</v>
      </c>
      <c r="S9" s="245"/>
      <c r="T9" s="238">
        <v>16</v>
      </c>
      <c r="U9" s="246">
        <v>5</v>
      </c>
      <c r="V9" s="238">
        <v>173</v>
      </c>
      <c r="W9" s="246">
        <v>82.5</v>
      </c>
      <c r="X9" s="246">
        <v>5.3</v>
      </c>
      <c r="Y9" s="238">
        <v>40</v>
      </c>
      <c r="Z9" s="238">
        <v>46</v>
      </c>
      <c r="AA9" s="246">
        <v>4.6</v>
      </c>
    </row>
    <row r="10" ht="60" customHeight="true" spans="1:27">
      <c r="A10" s="214" t="s">
        <v>224</v>
      </c>
      <c r="B10" s="235"/>
      <c r="C10" s="235"/>
      <c r="D10" s="235"/>
      <c r="E10" s="235"/>
      <c r="F10" s="235"/>
      <c r="G10" s="240">
        <v>15</v>
      </c>
      <c r="H10" s="241">
        <f>I10+J10</f>
        <v>302.23</v>
      </c>
      <c r="I10" s="245">
        <f>K10+L10+M10+N10+O10+P10</f>
        <v>234</v>
      </c>
      <c r="J10" s="245">
        <f>Q10+R10+S10+T10+U10+V10+W10+X10+Y10+Z10+AA10</f>
        <v>68.23</v>
      </c>
      <c r="K10" s="238">
        <v>64</v>
      </c>
      <c r="L10" s="238">
        <v>35</v>
      </c>
      <c r="M10" s="238">
        <v>90</v>
      </c>
      <c r="N10" s="238">
        <v>30</v>
      </c>
      <c r="O10" s="238">
        <v>15</v>
      </c>
      <c r="P10" s="245"/>
      <c r="Q10" s="245"/>
      <c r="R10" s="245"/>
      <c r="S10" s="245"/>
      <c r="T10" s="238">
        <v>12</v>
      </c>
      <c r="U10" s="245"/>
      <c r="V10" s="238">
        <v>28</v>
      </c>
      <c r="W10" s="238">
        <v>11</v>
      </c>
      <c r="X10" s="245">
        <v>1.7</v>
      </c>
      <c r="Y10" s="246">
        <v>4.6</v>
      </c>
      <c r="Z10" s="246">
        <v>6.9</v>
      </c>
      <c r="AA10" s="245">
        <v>4.03</v>
      </c>
    </row>
    <row r="11" ht="29.25" customHeight="true" spans="1:27">
      <c r="A11" s="236" t="s">
        <v>225</v>
      </c>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49"/>
    </row>
  </sheetData>
  <mergeCells count="16">
    <mergeCell ref="A2:AA2"/>
    <mergeCell ref="B5:F5"/>
    <mergeCell ref="I5:AA5"/>
    <mergeCell ref="K6:P6"/>
    <mergeCell ref="Q6:AA6"/>
    <mergeCell ref="A11:AA11"/>
    <mergeCell ref="A5:A7"/>
    <mergeCell ref="B6:B7"/>
    <mergeCell ref="C6:C7"/>
    <mergeCell ref="D6:D7"/>
    <mergeCell ref="E6:E7"/>
    <mergeCell ref="F6:F7"/>
    <mergeCell ref="G5:G7"/>
    <mergeCell ref="H5:H7"/>
    <mergeCell ref="I6:I7"/>
    <mergeCell ref="J6:J7"/>
  </mergeCells>
  <pageMargins left="0.751388888888889" right="0.751388888888889" top="1" bottom="1" header="0.5" footer="0.5"/>
  <pageSetup paperSize="9" scale="55" firstPageNumber="21" fitToHeight="0" orientation="landscape" useFirstPageNumber="true" horizontalDpi="600"/>
  <headerFooter>
    <oddFooter>&amp;C20</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22"/>
    <pageSetUpPr fitToPage="true"/>
  </sheetPr>
  <dimension ref="A2:AG16"/>
  <sheetViews>
    <sheetView zoomScale="90" zoomScaleNormal="90" workbookViewId="0">
      <pane xSplit="1" ySplit="7" topLeftCell="B8" activePane="bottomRight" state="frozen"/>
      <selection/>
      <selection pane="topRight"/>
      <selection pane="bottomLeft"/>
      <selection pane="bottomRight" activeCell="G8" sqref="G8:G9"/>
    </sheetView>
  </sheetViews>
  <sheetFormatPr defaultColWidth="9" defaultRowHeight="13.5"/>
  <cols>
    <col min="1" max="1" width="15.825" customWidth="true"/>
    <col min="2" max="2" width="1.125" hidden="true" customWidth="true"/>
    <col min="3" max="5" width="3.875" hidden="true" customWidth="true"/>
    <col min="6" max="6" width="13.25" hidden="true" customWidth="true"/>
    <col min="7" max="7" width="13.125" customWidth="true"/>
    <col min="8" max="8" width="7.625" customWidth="true"/>
    <col min="9" max="11" width="7.75" customWidth="true"/>
    <col min="12" max="12" width="10.25" customWidth="true"/>
    <col min="13" max="16" width="7.75" customWidth="true"/>
    <col min="17" max="17" width="7.125" customWidth="true"/>
    <col min="18" max="18" width="6.75" customWidth="true"/>
    <col min="19" max="19" width="8.375" customWidth="true"/>
    <col min="20" max="20" width="7.75" customWidth="true"/>
    <col min="21" max="22" width="7.625" customWidth="true"/>
    <col min="23" max="23" width="7.75" customWidth="true"/>
    <col min="24" max="29" width="6.125" customWidth="true"/>
    <col min="30" max="30" width="7" customWidth="true"/>
    <col min="31" max="31" width="6.5" customWidth="true"/>
    <col min="32" max="32" width="14.1666666666667" customWidth="true"/>
    <col min="33" max="33" width="9.71666666666667" customWidth="true"/>
    <col min="34" max="36" width="9" customWidth="true"/>
  </cols>
  <sheetData>
    <row r="2" ht="32.25" spans="1:33">
      <c r="A2" s="206" t="s">
        <v>226</v>
      </c>
      <c r="B2" s="206"/>
      <c r="C2" s="206"/>
      <c r="D2" s="206"/>
      <c r="E2" s="206"/>
      <c r="F2" s="206"/>
      <c r="G2" s="206"/>
      <c r="H2" s="206"/>
      <c r="I2" s="226"/>
      <c r="J2" s="206"/>
      <c r="K2" s="206"/>
      <c r="L2" s="206"/>
      <c r="M2" s="206"/>
      <c r="N2" s="206"/>
      <c r="O2" s="206"/>
      <c r="P2" s="206"/>
      <c r="Q2" s="206"/>
      <c r="R2" s="206"/>
      <c r="S2" s="206"/>
      <c r="T2" s="206"/>
      <c r="U2" s="206"/>
      <c r="V2" s="206"/>
      <c r="W2" s="206"/>
      <c r="X2" s="206"/>
      <c r="Y2" s="206"/>
      <c r="Z2" s="206"/>
      <c r="AA2" s="206"/>
      <c r="AB2" s="206"/>
      <c r="AC2" s="206"/>
      <c r="AD2" s="206"/>
      <c r="AE2" s="206"/>
      <c r="AF2" s="206"/>
      <c r="AG2" s="206"/>
    </row>
    <row r="3" ht="12.75" customHeight="true" spans="7:7">
      <c r="G3" s="218"/>
    </row>
    <row r="4" ht="18.75" customHeight="true" spans="1:33">
      <c r="A4" s="207" t="s">
        <v>123</v>
      </c>
      <c r="B4" s="208"/>
      <c r="C4" s="208"/>
      <c r="D4" s="208"/>
      <c r="E4" s="208"/>
      <c r="F4" s="208"/>
      <c r="G4" s="219"/>
      <c r="H4" s="208"/>
      <c r="I4" s="208"/>
      <c r="J4" s="208"/>
      <c r="K4" s="208"/>
      <c r="L4" s="208"/>
      <c r="M4" s="208"/>
      <c r="N4" s="208"/>
      <c r="O4" s="208"/>
      <c r="P4" s="208"/>
      <c r="Q4" s="208"/>
      <c r="R4" s="208"/>
      <c r="S4" s="208"/>
      <c r="T4" s="208"/>
      <c r="U4" s="208"/>
      <c r="V4" s="208"/>
      <c r="W4" s="208"/>
      <c r="X4" s="208"/>
      <c r="Y4" s="208"/>
      <c r="Z4" s="208"/>
      <c r="AA4" s="208"/>
      <c r="AB4" s="208"/>
      <c r="AC4" s="208"/>
      <c r="AD4" s="208"/>
      <c r="AE4" s="208"/>
      <c r="AF4" s="232" t="s">
        <v>100</v>
      </c>
      <c r="AG4" s="232"/>
    </row>
    <row r="5" ht="21.75" customHeight="true" spans="1:33">
      <c r="A5" s="209" t="s">
        <v>195</v>
      </c>
      <c r="B5" s="210" t="s">
        <v>196</v>
      </c>
      <c r="C5" s="210"/>
      <c r="D5" s="210"/>
      <c r="E5" s="210"/>
      <c r="F5" s="210"/>
      <c r="G5" s="220" t="s">
        <v>198</v>
      </c>
      <c r="H5" s="221" t="s">
        <v>227</v>
      </c>
      <c r="I5" s="4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ht="19.5" customHeight="true" spans="1:33">
      <c r="A6" s="211"/>
      <c r="B6" s="210" t="s">
        <v>200</v>
      </c>
      <c r="C6" s="210" t="s">
        <v>201</v>
      </c>
      <c r="D6" s="210" t="s">
        <v>202</v>
      </c>
      <c r="E6" s="210" t="s">
        <v>203</v>
      </c>
      <c r="F6" s="210" t="s">
        <v>204</v>
      </c>
      <c r="G6" s="222"/>
      <c r="H6" s="221" t="s">
        <v>228</v>
      </c>
      <c r="I6" s="221" t="s">
        <v>229</v>
      </c>
      <c r="J6" s="221" t="s">
        <v>230</v>
      </c>
      <c r="K6" s="227" t="s">
        <v>231</v>
      </c>
      <c r="L6" s="221" t="s">
        <v>232</v>
      </c>
      <c r="M6" s="227" t="s">
        <v>233</v>
      </c>
      <c r="N6" s="221" t="s">
        <v>234</v>
      </c>
      <c r="O6" s="227" t="s">
        <v>235</v>
      </c>
      <c r="P6" s="221" t="s">
        <v>236</v>
      </c>
      <c r="Q6" s="221" t="s">
        <v>228</v>
      </c>
      <c r="R6" s="213"/>
      <c r="S6" s="213"/>
      <c r="T6" s="213"/>
      <c r="U6" s="213"/>
      <c r="V6" s="213"/>
      <c r="W6" s="221" t="s">
        <v>229</v>
      </c>
      <c r="X6" s="221"/>
      <c r="Y6" s="221"/>
      <c r="Z6" s="221"/>
      <c r="AA6" s="221"/>
      <c r="AB6" s="221"/>
      <c r="AC6" s="221"/>
      <c r="AD6" s="221" t="s">
        <v>230</v>
      </c>
      <c r="AE6" s="221"/>
      <c r="AF6" s="221"/>
      <c r="AG6" s="221"/>
    </row>
    <row r="7" ht="59" customHeight="true" spans="1:33">
      <c r="A7" s="212"/>
      <c r="B7" s="210"/>
      <c r="C7" s="210"/>
      <c r="D7" s="210"/>
      <c r="E7" s="210"/>
      <c r="F7" s="210"/>
      <c r="G7" s="222"/>
      <c r="H7" s="213"/>
      <c r="I7" s="43"/>
      <c r="J7" s="221"/>
      <c r="K7" s="228"/>
      <c r="L7" s="221"/>
      <c r="M7" s="228"/>
      <c r="N7" s="221"/>
      <c r="O7" s="228"/>
      <c r="P7" s="221"/>
      <c r="Q7" s="221" t="s">
        <v>237</v>
      </c>
      <c r="R7" s="221" t="s">
        <v>238</v>
      </c>
      <c r="S7" s="221" t="s">
        <v>239</v>
      </c>
      <c r="T7" s="221" t="s">
        <v>240</v>
      </c>
      <c r="U7" s="231" t="s">
        <v>241</v>
      </c>
      <c r="V7" s="231" t="s">
        <v>242</v>
      </c>
      <c r="W7" s="221" t="s">
        <v>243</v>
      </c>
      <c r="X7" s="221" t="s">
        <v>244</v>
      </c>
      <c r="Y7" s="221" t="s">
        <v>245</v>
      </c>
      <c r="Z7" s="221" t="s">
        <v>246</v>
      </c>
      <c r="AA7" s="221" t="s">
        <v>247</v>
      </c>
      <c r="AB7" s="221" t="s">
        <v>248</v>
      </c>
      <c r="AC7" s="221" t="s">
        <v>249</v>
      </c>
      <c r="AD7" s="221" t="s">
        <v>250</v>
      </c>
      <c r="AE7" s="221" t="s">
        <v>251</v>
      </c>
      <c r="AF7" s="221" t="s">
        <v>252</v>
      </c>
      <c r="AG7" s="221" t="s">
        <v>253</v>
      </c>
    </row>
    <row r="8" ht="63" customHeight="true" spans="1:33">
      <c r="A8" s="213" t="s">
        <v>254</v>
      </c>
      <c r="B8" s="214">
        <f>25+8+4</f>
        <v>37</v>
      </c>
      <c r="C8" s="214">
        <v>16</v>
      </c>
      <c r="D8" s="214"/>
      <c r="E8" s="214"/>
      <c r="F8" s="214"/>
      <c r="G8" s="223">
        <f>SUM(H8:P8)</f>
        <v>723</v>
      </c>
      <c r="H8" s="224">
        <f>Q8+R8+S8+T8+U8+V8</f>
        <v>132</v>
      </c>
      <c r="I8" s="224">
        <f>W8+X8+Y8+Z8+AA8+AB8+AC8</f>
        <v>410</v>
      </c>
      <c r="J8" s="224">
        <f>AD8+AE8+AF8+AG8</f>
        <v>95</v>
      </c>
      <c r="K8" s="225">
        <v>0</v>
      </c>
      <c r="L8" s="224">
        <v>36</v>
      </c>
      <c r="M8" s="225">
        <v>10</v>
      </c>
      <c r="N8" s="225">
        <v>27</v>
      </c>
      <c r="O8" s="224">
        <v>10</v>
      </c>
      <c r="P8" s="224">
        <v>3</v>
      </c>
      <c r="Q8" s="225">
        <v>85</v>
      </c>
      <c r="R8" s="225">
        <v>13</v>
      </c>
      <c r="S8" s="225">
        <v>2</v>
      </c>
      <c r="T8" s="225">
        <v>2</v>
      </c>
      <c r="U8" s="225">
        <v>20</v>
      </c>
      <c r="V8" s="225">
        <v>10</v>
      </c>
      <c r="W8" s="225">
        <v>4</v>
      </c>
      <c r="X8" s="224">
        <v>50</v>
      </c>
      <c r="Y8" s="224">
        <v>25</v>
      </c>
      <c r="Z8" s="224">
        <v>48</v>
      </c>
      <c r="AA8" s="224">
        <v>140</v>
      </c>
      <c r="AB8" s="224">
        <v>113</v>
      </c>
      <c r="AC8" s="224">
        <v>30</v>
      </c>
      <c r="AD8" s="224">
        <v>40</v>
      </c>
      <c r="AE8" s="225">
        <v>20</v>
      </c>
      <c r="AF8" s="225">
        <v>7</v>
      </c>
      <c r="AG8" s="225">
        <v>28</v>
      </c>
    </row>
    <row r="9" ht="60.95" customHeight="true" spans="1:33">
      <c r="A9" s="215" t="s">
        <v>255</v>
      </c>
      <c r="B9" s="214"/>
      <c r="C9" s="214"/>
      <c r="D9" s="214"/>
      <c r="E9" s="214"/>
      <c r="F9" s="214"/>
      <c r="G9" s="223">
        <f>H9+I9+J9+L9+M9+N9+P9</f>
        <v>12</v>
      </c>
      <c r="H9" s="225"/>
      <c r="I9" s="224">
        <v>12</v>
      </c>
      <c r="J9" s="225"/>
      <c r="K9" s="225"/>
      <c r="L9" s="229"/>
      <c r="M9" s="225"/>
      <c r="N9" s="225"/>
      <c r="O9" s="225"/>
      <c r="P9" s="225"/>
      <c r="Q9" s="225"/>
      <c r="R9" s="225"/>
      <c r="S9" s="225"/>
      <c r="T9" s="225"/>
      <c r="U9" s="225"/>
      <c r="V9" s="225"/>
      <c r="W9" s="225">
        <v>1</v>
      </c>
      <c r="X9" s="225">
        <v>2</v>
      </c>
      <c r="Y9" s="225">
        <v>4</v>
      </c>
      <c r="Z9" s="225">
        <v>4</v>
      </c>
      <c r="AA9" s="225"/>
      <c r="AB9" s="225"/>
      <c r="AC9" s="225">
        <v>1</v>
      </c>
      <c r="AD9" s="224"/>
      <c r="AE9" s="225"/>
      <c r="AF9" s="225"/>
      <c r="AG9" s="225"/>
    </row>
    <row r="10" ht="29.25" customHeight="true" spans="1:33">
      <c r="A10" s="216" t="s">
        <v>256</v>
      </c>
      <c r="B10" s="217"/>
      <c r="C10" s="217"/>
      <c r="D10" s="217"/>
      <c r="E10" s="217"/>
      <c r="F10" s="217"/>
      <c r="G10" s="217"/>
      <c r="H10" s="217"/>
      <c r="I10" s="230"/>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33"/>
    </row>
    <row r="16" ht="11.1" customHeight="true"/>
  </sheetData>
  <mergeCells count="24">
    <mergeCell ref="A2:AG2"/>
    <mergeCell ref="AF4:AG4"/>
    <mergeCell ref="B5:F5"/>
    <mergeCell ref="H5:AG5"/>
    <mergeCell ref="Q6:V6"/>
    <mergeCell ref="W6:AC6"/>
    <mergeCell ref="AD6:AG6"/>
    <mergeCell ref="A10:AG10"/>
    <mergeCell ref="A5:A7"/>
    <mergeCell ref="B6:B7"/>
    <mergeCell ref="C6:C7"/>
    <mergeCell ref="D6:D7"/>
    <mergeCell ref="E6:E7"/>
    <mergeCell ref="F6:F7"/>
    <mergeCell ref="G5:G7"/>
    <mergeCell ref="H6:H7"/>
    <mergeCell ref="I6:I7"/>
    <mergeCell ref="J6:J7"/>
    <mergeCell ref="K6:K7"/>
    <mergeCell ref="L6:L7"/>
    <mergeCell ref="M6:M7"/>
    <mergeCell ref="N6:N7"/>
    <mergeCell ref="O6:O7"/>
    <mergeCell ref="P6:P7"/>
  </mergeCells>
  <printOptions horizontalCentered="true"/>
  <pageMargins left="0.751388888888889" right="0.279166666666667" top="1.01944444444444" bottom="0.979861111111111" header="0.550694444444444" footer="0.511805555555556"/>
  <pageSetup paperSize="9" scale="55" firstPageNumber="22" orientation="landscape" useFirstPageNumber="true" horizontalDpi="600"/>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67"/>
  <sheetViews>
    <sheetView tabSelected="1" zoomScale="120" zoomScaleNormal="120" workbookViewId="0">
      <pane ySplit="5" topLeftCell="A134" activePane="bottomLeft" state="frozen"/>
      <selection/>
      <selection pane="bottomLeft" activeCell="C135" sqref="C135"/>
    </sheetView>
  </sheetViews>
  <sheetFormatPr defaultColWidth="9" defaultRowHeight="13.5" outlineLevelCol="7"/>
  <cols>
    <col min="1" max="1" width="19.125" customWidth="true"/>
    <col min="2" max="2" width="8.5" customWidth="true"/>
    <col min="3" max="3" width="40.625" customWidth="true"/>
    <col min="4" max="6" width="14.25" customWidth="true"/>
    <col min="7" max="7" width="11.375" customWidth="true"/>
    <col min="8" max="8" width="66.25" customWidth="true"/>
  </cols>
  <sheetData>
    <row r="1" ht="36" customHeight="true" spans="1:8">
      <c r="A1" s="149" t="s">
        <v>257</v>
      </c>
      <c r="B1" s="150"/>
      <c r="C1" s="151"/>
      <c r="D1" s="152"/>
      <c r="E1" s="151"/>
      <c r="F1" s="151"/>
      <c r="G1" s="151"/>
      <c r="H1" s="151"/>
    </row>
    <row r="2" ht="36" customHeight="true" spans="1:8">
      <c r="A2" s="151"/>
      <c r="B2" s="150"/>
      <c r="C2" s="151"/>
      <c r="D2" s="152"/>
      <c r="E2" s="151"/>
      <c r="F2" s="151"/>
      <c r="G2" s="151"/>
      <c r="H2" s="151"/>
    </row>
    <row r="3" ht="22.5" customHeight="true" spans="1:8">
      <c r="A3" s="117" t="s">
        <v>258</v>
      </c>
      <c r="B3" s="153" t="s">
        <v>259</v>
      </c>
      <c r="C3" s="119" t="s">
        <v>260</v>
      </c>
      <c r="D3" s="154" t="s">
        <v>261</v>
      </c>
      <c r="E3" s="120" t="s">
        <v>262</v>
      </c>
      <c r="F3" s="120" t="s">
        <v>262</v>
      </c>
      <c r="G3" s="120" t="s">
        <v>263</v>
      </c>
      <c r="H3" s="141" t="s">
        <v>264</v>
      </c>
    </row>
    <row r="4" ht="50.1" customHeight="true" spans="1:8">
      <c r="A4" s="117"/>
      <c r="B4" s="153"/>
      <c r="C4" s="119"/>
      <c r="D4" s="155" t="s">
        <v>265</v>
      </c>
      <c r="E4" s="121" t="s">
        <v>266</v>
      </c>
      <c r="F4" s="121" t="s">
        <v>265</v>
      </c>
      <c r="G4" s="121"/>
      <c r="H4" s="141"/>
    </row>
    <row r="5" ht="21.75" spans="1:8">
      <c r="A5" s="30"/>
      <c r="B5" s="156"/>
      <c r="C5" s="157" t="s">
        <v>267</v>
      </c>
      <c r="D5" s="158">
        <f t="shared" ref="D5:F5" si="0">D6+D134+D133</f>
        <v>52585</v>
      </c>
      <c r="E5" s="158">
        <f t="shared" si="0"/>
        <v>62394</v>
      </c>
      <c r="F5" s="158">
        <f t="shared" si="0"/>
        <v>53031</v>
      </c>
      <c r="G5" s="158"/>
      <c r="H5" s="174"/>
    </row>
    <row r="6" ht="30" customHeight="true" spans="1:8">
      <c r="A6" s="159" t="s">
        <v>268</v>
      </c>
      <c r="B6" s="160"/>
      <c r="C6" s="161" t="s">
        <v>269</v>
      </c>
      <c r="D6" s="158">
        <f t="shared" ref="D6:F6" si="1">D7+D37+D53+D71+D78+D85+D99+D124+D129</f>
        <v>9421</v>
      </c>
      <c r="E6" s="158">
        <f t="shared" si="1"/>
        <v>14962</v>
      </c>
      <c r="F6" s="158">
        <f t="shared" si="1"/>
        <v>11086</v>
      </c>
      <c r="G6" s="175"/>
      <c r="H6" s="176" t="s">
        <v>270</v>
      </c>
    </row>
    <row r="7" ht="24.95" customHeight="true" spans="1:8">
      <c r="A7" s="162" t="s">
        <v>271</v>
      </c>
      <c r="B7" s="163"/>
      <c r="C7" s="161" t="s">
        <v>128</v>
      </c>
      <c r="D7" s="158">
        <f>SUM(D8:D35)</f>
        <v>1519</v>
      </c>
      <c r="E7" s="158">
        <f>SUM(E8:E35)</f>
        <v>1534</v>
      </c>
      <c r="F7" s="158">
        <f>SUM(F8:F36)</f>
        <v>1158</v>
      </c>
      <c r="G7" s="175"/>
      <c r="H7" s="177" t="s">
        <v>272</v>
      </c>
    </row>
    <row r="8" ht="19.5" spans="1:8">
      <c r="A8" s="101"/>
      <c r="B8" s="101">
        <v>1</v>
      </c>
      <c r="C8" s="161" t="s">
        <v>273</v>
      </c>
      <c r="D8" s="164">
        <v>120</v>
      </c>
      <c r="E8" s="164">
        <v>120</v>
      </c>
      <c r="F8" s="164">
        <v>120</v>
      </c>
      <c r="G8" s="175">
        <v>2010302</v>
      </c>
      <c r="H8" s="178" t="s">
        <v>274</v>
      </c>
    </row>
    <row r="9" ht="19.5" spans="1:8">
      <c r="A9" s="101"/>
      <c r="B9" s="101">
        <v>2</v>
      </c>
      <c r="C9" s="161" t="s">
        <v>275</v>
      </c>
      <c r="D9" s="164">
        <v>50</v>
      </c>
      <c r="E9" s="164">
        <v>50</v>
      </c>
      <c r="F9" s="164">
        <v>50</v>
      </c>
      <c r="G9" s="175">
        <v>2010302</v>
      </c>
      <c r="H9" s="178" t="s">
        <v>276</v>
      </c>
    </row>
    <row r="10" ht="19.5" spans="1:8">
      <c r="A10" s="101"/>
      <c r="B10" s="101">
        <v>3</v>
      </c>
      <c r="C10" s="161" t="s">
        <v>277</v>
      </c>
      <c r="D10" s="164">
        <v>8</v>
      </c>
      <c r="E10" s="164">
        <v>10</v>
      </c>
      <c r="F10" s="164">
        <v>5</v>
      </c>
      <c r="G10" s="175"/>
      <c r="H10" s="178" t="s">
        <v>278</v>
      </c>
    </row>
    <row r="11" ht="127" customHeight="true" spans="1:8">
      <c r="A11" s="101"/>
      <c r="B11" s="101">
        <v>4</v>
      </c>
      <c r="C11" s="161" t="s">
        <v>279</v>
      </c>
      <c r="D11" s="165" t="s">
        <v>280</v>
      </c>
      <c r="E11" s="165" t="s">
        <v>280</v>
      </c>
      <c r="F11" s="165" t="s">
        <v>280</v>
      </c>
      <c r="G11" s="175"/>
      <c r="H11" s="178" t="s">
        <v>281</v>
      </c>
    </row>
    <row r="12" ht="30" customHeight="true" spans="1:8">
      <c r="A12" s="101"/>
      <c r="B12" s="101">
        <v>5</v>
      </c>
      <c r="C12" s="161" t="s">
        <v>282</v>
      </c>
      <c r="D12" s="166"/>
      <c r="E12" s="166"/>
      <c r="F12" s="166"/>
      <c r="G12" s="175"/>
      <c r="H12" s="178" t="s">
        <v>283</v>
      </c>
    </row>
    <row r="13" ht="36" customHeight="true" spans="1:8">
      <c r="A13" s="101"/>
      <c r="B13" s="101">
        <v>6</v>
      </c>
      <c r="C13" s="161" t="s">
        <v>284</v>
      </c>
      <c r="D13" s="166"/>
      <c r="E13" s="166"/>
      <c r="F13" s="166"/>
      <c r="G13" s="175"/>
      <c r="H13" s="179" t="s">
        <v>285</v>
      </c>
    </row>
    <row r="14" ht="30" customHeight="true" spans="1:8">
      <c r="A14" s="101"/>
      <c r="B14" s="101">
        <v>7</v>
      </c>
      <c r="C14" s="161" t="s">
        <v>286</v>
      </c>
      <c r="D14" s="166"/>
      <c r="E14" s="166"/>
      <c r="F14" s="166"/>
      <c r="G14" s="175"/>
      <c r="H14" s="178" t="s">
        <v>287</v>
      </c>
    </row>
    <row r="15" ht="30" customHeight="true" spans="1:8">
      <c r="A15" s="101"/>
      <c r="B15" s="101">
        <v>8</v>
      </c>
      <c r="C15" s="161" t="s">
        <v>288</v>
      </c>
      <c r="D15" s="166"/>
      <c r="E15" s="166"/>
      <c r="F15" s="166"/>
      <c r="G15" s="175"/>
      <c r="H15" s="178" t="s">
        <v>289</v>
      </c>
    </row>
    <row r="16" ht="46" customHeight="true" spans="1:8">
      <c r="A16" s="101"/>
      <c r="B16" s="101">
        <v>9</v>
      </c>
      <c r="C16" s="161" t="s">
        <v>290</v>
      </c>
      <c r="D16" s="166"/>
      <c r="E16" s="166"/>
      <c r="F16" s="166"/>
      <c r="G16" s="175"/>
      <c r="H16" s="178" t="s">
        <v>291</v>
      </c>
    </row>
    <row r="17" ht="105" customHeight="true" spans="1:8">
      <c r="A17" s="101"/>
      <c r="B17" s="101">
        <v>10</v>
      </c>
      <c r="C17" s="161" t="s">
        <v>292</v>
      </c>
      <c r="D17" s="167"/>
      <c r="E17" s="167"/>
      <c r="F17" s="167"/>
      <c r="G17" s="175"/>
      <c r="H17" s="178" t="s">
        <v>293</v>
      </c>
    </row>
    <row r="18" ht="30" customHeight="true" spans="1:8">
      <c r="A18" s="101"/>
      <c r="B18" s="101">
        <v>11</v>
      </c>
      <c r="C18" s="161" t="s">
        <v>294</v>
      </c>
      <c r="D18" s="164">
        <v>75</v>
      </c>
      <c r="E18" s="164">
        <v>45</v>
      </c>
      <c r="F18" s="164">
        <v>45</v>
      </c>
      <c r="G18" s="175">
        <v>2010302</v>
      </c>
      <c r="H18" s="180" t="s">
        <v>295</v>
      </c>
    </row>
    <row r="19" ht="19.5" spans="1:8">
      <c r="A19" s="101"/>
      <c r="B19" s="101">
        <v>12</v>
      </c>
      <c r="C19" s="161" t="s">
        <v>296</v>
      </c>
      <c r="D19" s="164">
        <v>20</v>
      </c>
      <c r="E19" s="164">
        <v>43</v>
      </c>
      <c r="F19" s="164">
        <v>20</v>
      </c>
      <c r="G19" s="175">
        <v>2010302</v>
      </c>
      <c r="H19" s="178" t="s">
        <v>297</v>
      </c>
    </row>
    <row r="20" ht="27" spans="1:8">
      <c r="A20" s="101"/>
      <c r="B20" s="101">
        <v>13</v>
      </c>
      <c r="C20" s="161" t="s">
        <v>298</v>
      </c>
      <c r="D20" s="168" t="s">
        <v>280</v>
      </c>
      <c r="E20" s="168" t="s">
        <v>280</v>
      </c>
      <c r="F20" s="168" t="s">
        <v>280</v>
      </c>
      <c r="G20" s="175"/>
      <c r="H20" s="178" t="s">
        <v>299</v>
      </c>
    </row>
    <row r="21" ht="19.5" spans="1:8">
      <c r="A21" s="101"/>
      <c r="B21" s="101">
        <v>14</v>
      </c>
      <c r="C21" s="161" t="s">
        <v>300</v>
      </c>
      <c r="D21" s="168"/>
      <c r="E21" s="168"/>
      <c r="F21" s="168"/>
      <c r="G21" s="175"/>
      <c r="H21" s="178" t="s">
        <v>301</v>
      </c>
    </row>
    <row r="22" ht="19.5" spans="1:8">
      <c r="A22" s="101"/>
      <c r="B22" s="101">
        <v>15</v>
      </c>
      <c r="C22" s="161" t="s">
        <v>302</v>
      </c>
      <c r="D22" s="168"/>
      <c r="E22" s="168"/>
      <c r="F22" s="168"/>
      <c r="G22" s="175">
        <v>2130599</v>
      </c>
      <c r="H22" s="178" t="s">
        <v>303</v>
      </c>
    </row>
    <row r="23" ht="19.5" spans="1:8">
      <c r="A23" s="101"/>
      <c r="B23" s="101">
        <v>16</v>
      </c>
      <c r="C23" s="161" t="s">
        <v>304</v>
      </c>
      <c r="D23" s="168"/>
      <c r="E23" s="168"/>
      <c r="F23" s="168"/>
      <c r="G23" s="175"/>
      <c r="H23" s="178" t="s">
        <v>305</v>
      </c>
    </row>
    <row r="24" ht="19.5" spans="1:8">
      <c r="A24" s="101"/>
      <c r="B24" s="101">
        <v>17</v>
      </c>
      <c r="C24" s="161" t="s">
        <v>306</v>
      </c>
      <c r="D24" s="168"/>
      <c r="E24" s="168"/>
      <c r="F24" s="168"/>
      <c r="G24" s="175"/>
      <c r="H24" s="178" t="s">
        <v>307</v>
      </c>
    </row>
    <row r="25" ht="18" customHeight="true" spans="1:8">
      <c r="A25" s="101"/>
      <c r="B25" s="101">
        <v>18</v>
      </c>
      <c r="C25" s="161" t="s">
        <v>308</v>
      </c>
      <c r="D25" s="168"/>
      <c r="E25" s="168"/>
      <c r="F25" s="168"/>
      <c r="G25" s="175"/>
      <c r="H25" s="178" t="s">
        <v>309</v>
      </c>
    </row>
    <row r="26" ht="28" customHeight="true" spans="1:8">
      <c r="A26" s="101"/>
      <c r="B26" s="101">
        <v>19</v>
      </c>
      <c r="C26" s="161" t="s">
        <v>310</v>
      </c>
      <c r="D26" s="168"/>
      <c r="E26" s="168"/>
      <c r="F26" s="168"/>
      <c r="G26" s="175"/>
      <c r="H26" s="178" t="s">
        <v>311</v>
      </c>
    </row>
    <row r="27" ht="29.1" customHeight="true" spans="1:8">
      <c r="A27" s="101"/>
      <c r="B27" s="101">
        <v>20</v>
      </c>
      <c r="C27" s="161" t="s">
        <v>312</v>
      </c>
      <c r="D27" s="168"/>
      <c r="E27" s="168"/>
      <c r="F27" s="168"/>
      <c r="G27" s="175"/>
      <c r="H27" s="178" t="s">
        <v>313</v>
      </c>
    </row>
    <row r="28" ht="23" customHeight="true" spans="1:8">
      <c r="A28" s="101"/>
      <c r="B28" s="101">
        <v>21</v>
      </c>
      <c r="C28" s="161" t="s">
        <v>314</v>
      </c>
      <c r="D28" s="164">
        <v>130</v>
      </c>
      <c r="E28" s="164">
        <v>152</v>
      </c>
      <c r="F28" s="164">
        <v>130</v>
      </c>
      <c r="G28" s="175">
        <v>2010302</v>
      </c>
      <c r="H28" s="178" t="s">
        <v>315</v>
      </c>
    </row>
    <row r="29" ht="36" customHeight="true" spans="1:8">
      <c r="A29" s="101"/>
      <c r="B29" s="101">
        <v>22</v>
      </c>
      <c r="C29" s="161" t="s">
        <v>316</v>
      </c>
      <c r="D29" s="164">
        <v>25</v>
      </c>
      <c r="E29" s="164">
        <v>56</v>
      </c>
      <c r="F29" s="164">
        <v>30</v>
      </c>
      <c r="G29" s="175">
        <v>2010302</v>
      </c>
      <c r="H29" s="178" t="s">
        <v>317</v>
      </c>
    </row>
    <row r="30" ht="21" customHeight="true" spans="1:8">
      <c r="A30" s="101"/>
      <c r="B30" s="101">
        <v>23</v>
      </c>
      <c r="C30" s="161" t="s">
        <v>318</v>
      </c>
      <c r="D30" s="164">
        <v>15</v>
      </c>
      <c r="E30" s="164">
        <v>20</v>
      </c>
      <c r="F30" s="164">
        <v>15</v>
      </c>
      <c r="G30" s="175">
        <v>2010302</v>
      </c>
      <c r="H30" s="178" t="s">
        <v>319</v>
      </c>
    </row>
    <row r="31" ht="102" customHeight="true" spans="1:8">
      <c r="A31" s="101"/>
      <c r="B31" s="101">
        <v>24</v>
      </c>
      <c r="C31" s="169" t="s">
        <v>320</v>
      </c>
      <c r="D31" s="170">
        <v>50</v>
      </c>
      <c r="E31" s="170">
        <v>42</v>
      </c>
      <c r="F31" s="170">
        <v>42</v>
      </c>
      <c r="G31" s="175">
        <v>2014002</v>
      </c>
      <c r="H31" s="178" t="s">
        <v>321</v>
      </c>
    </row>
    <row r="32" ht="90" customHeight="true" spans="1:8">
      <c r="A32" s="101"/>
      <c r="B32" s="101">
        <v>25</v>
      </c>
      <c r="C32" s="169" t="s">
        <v>322</v>
      </c>
      <c r="D32" s="170">
        <v>604</v>
      </c>
      <c r="E32" s="170">
        <v>604</v>
      </c>
      <c r="F32" s="170">
        <v>604</v>
      </c>
      <c r="G32" s="175">
        <v>2010302</v>
      </c>
      <c r="H32" s="178" t="s">
        <v>323</v>
      </c>
    </row>
    <row r="33" ht="192" customHeight="true" spans="1:8">
      <c r="A33" s="101"/>
      <c r="B33" s="101">
        <v>26</v>
      </c>
      <c r="C33" s="169" t="s">
        <v>324</v>
      </c>
      <c r="D33" s="170">
        <v>90</v>
      </c>
      <c r="E33" s="170">
        <v>60</v>
      </c>
      <c r="F33" s="170">
        <v>60</v>
      </c>
      <c r="G33" s="175">
        <v>2080102</v>
      </c>
      <c r="H33" s="178" t="s">
        <v>325</v>
      </c>
    </row>
    <row r="34" ht="24" customHeight="true" spans="1:8">
      <c r="A34" s="101"/>
      <c r="B34" s="101">
        <v>27</v>
      </c>
      <c r="C34" s="169" t="s">
        <v>326</v>
      </c>
      <c r="D34" s="170">
        <v>32</v>
      </c>
      <c r="E34" s="170">
        <v>32</v>
      </c>
      <c r="F34" s="170"/>
      <c r="G34" s="175">
        <v>2010302</v>
      </c>
      <c r="H34" s="178"/>
    </row>
    <row r="35" ht="60" customHeight="true" spans="1:8">
      <c r="A35" s="101"/>
      <c r="B35" s="101">
        <v>28</v>
      </c>
      <c r="C35" s="169" t="s">
        <v>327</v>
      </c>
      <c r="D35" s="170">
        <v>300</v>
      </c>
      <c r="E35" s="170">
        <v>300</v>
      </c>
      <c r="F35" s="170"/>
      <c r="G35" s="175">
        <v>2080199</v>
      </c>
      <c r="H35" s="178"/>
    </row>
    <row r="36" ht="60" customHeight="true" spans="1:8">
      <c r="A36" s="101"/>
      <c r="B36" s="101">
        <v>29</v>
      </c>
      <c r="C36" s="169" t="s">
        <v>328</v>
      </c>
      <c r="D36" s="170"/>
      <c r="E36" s="170">
        <v>37</v>
      </c>
      <c r="F36" s="170">
        <v>37</v>
      </c>
      <c r="G36" s="175">
        <v>2010302</v>
      </c>
      <c r="H36" s="178" t="s">
        <v>329</v>
      </c>
    </row>
    <row r="37" ht="33" customHeight="true" spans="1:8">
      <c r="A37" s="162" t="s">
        <v>330</v>
      </c>
      <c r="B37" s="163"/>
      <c r="C37" s="161" t="s">
        <v>106</v>
      </c>
      <c r="D37" s="171">
        <f>SUM(D38:D51)</f>
        <v>397</v>
      </c>
      <c r="E37" s="171">
        <f>SUM(E38:E51)</f>
        <v>457</v>
      </c>
      <c r="F37" s="171">
        <v>405</v>
      </c>
      <c r="G37" s="175">
        <v>201</v>
      </c>
      <c r="H37" s="177" t="s">
        <v>331</v>
      </c>
    </row>
    <row r="38" ht="80" customHeight="true" spans="1:8">
      <c r="A38" s="101"/>
      <c r="B38" s="101">
        <v>30</v>
      </c>
      <c r="C38" s="161" t="s">
        <v>332</v>
      </c>
      <c r="D38" s="164">
        <v>45</v>
      </c>
      <c r="E38" s="164">
        <v>45</v>
      </c>
      <c r="F38" s="164">
        <v>45</v>
      </c>
      <c r="G38" s="175">
        <v>2010302</v>
      </c>
      <c r="H38" s="178" t="s">
        <v>333</v>
      </c>
    </row>
    <row r="39" ht="186" customHeight="true" spans="1:8">
      <c r="A39" s="101"/>
      <c r="B39" s="101">
        <v>31</v>
      </c>
      <c r="C39" s="161" t="s">
        <v>334</v>
      </c>
      <c r="D39" s="164">
        <v>25</v>
      </c>
      <c r="E39" s="164">
        <v>30</v>
      </c>
      <c r="F39" s="164">
        <v>25</v>
      </c>
      <c r="G39" s="175">
        <v>2010302</v>
      </c>
      <c r="H39" s="178" t="s">
        <v>335</v>
      </c>
    </row>
    <row r="40" ht="19.5" spans="1:8">
      <c r="A40" s="101"/>
      <c r="B40" s="101">
        <v>32</v>
      </c>
      <c r="C40" s="161" t="s">
        <v>336</v>
      </c>
      <c r="D40" s="168" t="s">
        <v>280</v>
      </c>
      <c r="E40" s="168" t="s">
        <v>280</v>
      </c>
      <c r="F40" s="168" t="s">
        <v>280</v>
      </c>
      <c r="G40" s="175"/>
      <c r="H40" s="178"/>
    </row>
    <row r="41" ht="19.5" spans="1:8">
      <c r="A41" s="101"/>
      <c r="B41" s="101">
        <v>33</v>
      </c>
      <c r="C41" s="161" t="s">
        <v>337</v>
      </c>
      <c r="D41" s="168"/>
      <c r="E41" s="168"/>
      <c r="F41" s="168"/>
      <c r="G41" s="175"/>
      <c r="H41" s="178"/>
    </row>
    <row r="42" ht="19.5" spans="1:8">
      <c r="A42" s="101"/>
      <c r="B42" s="101">
        <v>34</v>
      </c>
      <c r="C42" s="161" t="s">
        <v>338</v>
      </c>
      <c r="D42" s="168"/>
      <c r="E42" s="168"/>
      <c r="F42" s="168"/>
      <c r="G42" s="175"/>
      <c r="H42" s="178"/>
    </row>
    <row r="43" ht="19.5" spans="1:8">
      <c r="A43" s="101"/>
      <c r="B43" s="101">
        <v>35</v>
      </c>
      <c r="C43" s="161" t="s">
        <v>339</v>
      </c>
      <c r="D43" s="168"/>
      <c r="E43" s="168"/>
      <c r="F43" s="168"/>
      <c r="G43" s="175"/>
      <c r="H43" s="178"/>
    </row>
    <row r="44" ht="19.5" spans="1:8">
      <c r="A44" s="101"/>
      <c r="B44" s="101">
        <v>36</v>
      </c>
      <c r="C44" s="161" t="s">
        <v>340</v>
      </c>
      <c r="D44" s="168"/>
      <c r="E44" s="168"/>
      <c r="F44" s="168"/>
      <c r="G44" s="175"/>
      <c r="H44" s="178"/>
    </row>
    <row r="45" ht="27" spans="1:8">
      <c r="A45" s="101"/>
      <c r="B45" s="101">
        <v>37</v>
      </c>
      <c r="C45" s="161" t="s">
        <v>341</v>
      </c>
      <c r="D45" s="164">
        <v>25</v>
      </c>
      <c r="E45" s="164">
        <v>26</v>
      </c>
      <c r="F45" s="164">
        <v>25</v>
      </c>
      <c r="G45" s="175">
        <v>2010302</v>
      </c>
      <c r="H45" s="178" t="s">
        <v>342</v>
      </c>
    </row>
    <row r="46" ht="78" customHeight="true" spans="1:8">
      <c r="A46" s="101"/>
      <c r="B46" s="101">
        <v>38</v>
      </c>
      <c r="C46" s="169" t="s">
        <v>343</v>
      </c>
      <c r="D46" s="170">
        <v>72</v>
      </c>
      <c r="E46" s="170">
        <v>70</v>
      </c>
      <c r="F46" s="170">
        <v>70</v>
      </c>
      <c r="G46" s="175">
        <v>2010302</v>
      </c>
      <c r="H46" s="178" t="s">
        <v>344</v>
      </c>
    </row>
    <row r="47" ht="35" customHeight="true" spans="1:8">
      <c r="A47" s="101"/>
      <c r="B47" s="101">
        <v>39</v>
      </c>
      <c r="C47" s="169" t="s">
        <v>345</v>
      </c>
      <c r="D47" s="170">
        <v>90</v>
      </c>
      <c r="E47" s="170">
        <v>101</v>
      </c>
      <c r="F47" s="170">
        <v>90</v>
      </c>
      <c r="G47" s="175">
        <v>2010302</v>
      </c>
      <c r="H47" s="178" t="s">
        <v>346</v>
      </c>
    </row>
    <row r="48" ht="131" customHeight="true" spans="1:8">
      <c r="A48" s="101"/>
      <c r="B48" s="101">
        <v>40</v>
      </c>
      <c r="C48" s="169" t="s">
        <v>347</v>
      </c>
      <c r="D48" s="170">
        <v>60</v>
      </c>
      <c r="E48" s="170">
        <v>85</v>
      </c>
      <c r="F48" s="170">
        <v>60</v>
      </c>
      <c r="G48" s="175">
        <v>2010302</v>
      </c>
      <c r="H48" s="178" t="s">
        <v>348</v>
      </c>
    </row>
    <row r="49" ht="30" customHeight="true" spans="1:8">
      <c r="A49" s="101"/>
      <c r="B49" s="101">
        <v>41</v>
      </c>
      <c r="C49" s="169" t="s">
        <v>349</v>
      </c>
      <c r="D49" s="172">
        <v>30</v>
      </c>
      <c r="E49" s="170"/>
      <c r="F49" s="170"/>
      <c r="G49" s="175">
        <v>2010302</v>
      </c>
      <c r="H49" s="178" t="s">
        <v>350</v>
      </c>
    </row>
    <row r="50" ht="78" customHeight="true" spans="1:8">
      <c r="A50" s="101"/>
      <c r="B50" s="101">
        <v>42</v>
      </c>
      <c r="C50" s="169" t="s">
        <v>351</v>
      </c>
      <c r="D50" s="170">
        <v>50</v>
      </c>
      <c r="E50" s="170">
        <v>50</v>
      </c>
      <c r="F50" s="170">
        <v>20</v>
      </c>
      <c r="G50" s="175">
        <v>2010302</v>
      </c>
      <c r="H50" s="178" t="s">
        <v>352</v>
      </c>
    </row>
    <row r="51" ht="57" customHeight="true" spans="1:8">
      <c r="A51" s="101"/>
      <c r="B51" s="101">
        <v>43</v>
      </c>
      <c r="C51" s="169" t="s">
        <v>353</v>
      </c>
      <c r="D51" s="170"/>
      <c r="E51" s="170">
        <v>50</v>
      </c>
      <c r="F51" s="170">
        <v>50</v>
      </c>
      <c r="G51" s="175">
        <v>2010302</v>
      </c>
      <c r="H51" s="177" t="s">
        <v>354</v>
      </c>
    </row>
    <row r="52" ht="56" customHeight="true" spans="1:8">
      <c r="A52" s="101"/>
      <c r="B52" s="101">
        <v>44</v>
      </c>
      <c r="C52" s="169" t="s">
        <v>355</v>
      </c>
      <c r="D52" s="170"/>
      <c r="E52" s="170">
        <v>20</v>
      </c>
      <c r="F52" s="170">
        <v>20</v>
      </c>
      <c r="G52" s="175">
        <v>2010302</v>
      </c>
      <c r="H52" s="177" t="s">
        <v>356</v>
      </c>
    </row>
    <row r="53" ht="32.1" customHeight="true" spans="1:8">
      <c r="A53" s="162" t="s">
        <v>357</v>
      </c>
      <c r="B53" s="163"/>
      <c r="C53" s="161" t="s">
        <v>106</v>
      </c>
      <c r="D53" s="171">
        <f t="shared" ref="D53:F53" si="2">SUM(D54:D70)</f>
        <v>1035</v>
      </c>
      <c r="E53" s="171">
        <f t="shared" si="2"/>
        <v>899</v>
      </c>
      <c r="F53" s="171">
        <f t="shared" si="2"/>
        <v>659</v>
      </c>
      <c r="G53" s="175"/>
      <c r="H53" s="177" t="s">
        <v>358</v>
      </c>
    </row>
    <row r="54" ht="172" customHeight="true" spans="1:8">
      <c r="A54" s="101"/>
      <c r="B54" s="101">
        <v>45</v>
      </c>
      <c r="C54" s="161" t="s">
        <v>359</v>
      </c>
      <c r="D54" s="164">
        <v>144</v>
      </c>
      <c r="E54" s="164">
        <v>144</v>
      </c>
      <c r="F54" s="164">
        <v>144</v>
      </c>
      <c r="G54" s="175">
        <v>2010505</v>
      </c>
      <c r="H54" s="181" t="s">
        <v>360</v>
      </c>
    </row>
    <row r="55" ht="19.5" spans="1:8">
      <c r="A55" s="101"/>
      <c r="B55" s="101">
        <v>46</v>
      </c>
      <c r="C55" s="161" t="s">
        <v>361</v>
      </c>
      <c r="D55" s="164">
        <v>5</v>
      </c>
      <c r="E55" s="164"/>
      <c r="F55" s="164"/>
      <c r="G55" s="175">
        <v>2060102</v>
      </c>
      <c r="H55" s="178"/>
    </row>
    <row r="56" ht="29" customHeight="true" spans="1:8">
      <c r="A56" s="101"/>
      <c r="B56" s="101">
        <v>47</v>
      </c>
      <c r="C56" s="161" t="s">
        <v>362</v>
      </c>
      <c r="D56" s="164">
        <v>5</v>
      </c>
      <c r="E56" s="164">
        <v>50</v>
      </c>
      <c r="F56" s="164">
        <v>5</v>
      </c>
      <c r="G56" s="175">
        <v>2060102</v>
      </c>
      <c r="H56" s="178" t="s">
        <v>363</v>
      </c>
    </row>
    <row r="57" ht="19.5" spans="1:8">
      <c r="A57" s="101"/>
      <c r="B57" s="101">
        <v>48</v>
      </c>
      <c r="C57" s="173" t="s">
        <v>364</v>
      </c>
      <c r="D57" s="164">
        <v>85</v>
      </c>
      <c r="E57" s="164"/>
      <c r="F57" s="164"/>
      <c r="G57" s="175">
        <v>2060102</v>
      </c>
      <c r="H57" s="182" t="s">
        <v>365</v>
      </c>
    </row>
    <row r="58" ht="73" customHeight="true" spans="1:8">
      <c r="A58" s="101"/>
      <c r="B58" s="101">
        <v>49</v>
      </c>
      <c r="C58" s="161" t="s">
        <v>366</v>
      </c>
      <c r="D58" s="164">
        <v>15</v>
      </c>
      <c r="E58" s="164">
        <v>40</v>
      </c>
      <c r="F58" s="164">
        <v>10</v>
      </c>
      <c r="G58" s="175">
        <v>2060102</v>
      </c>
      <c r="H58" s="178" t="s">
        <v>367</v>
      </c>
    </row>
    <row r="59" ht="36" customHeight="true" spans="1:8">
      <c r="A59" s="101"/>
      <c r="B59" s="101">
        <v>50</v>
      </c>
      <c r="C59" s="161" t="s">
        <v>368</v>
      </c>
      <c r="D59" s="164">
        <v>40</v>
      </c>
      <c r="E59" s="164"/>
      <c r="F59" s="164"/>
      <c r="G59" s="175">
        <v>2060102</v>
      </c>
      <c r="H59" s="178" t="s">
        <v>369</v>
      </c>
    </row>
    <row r="60" ht="27" customHeight="true" spans="1:8">
      <c r="A60" s="101"/>
      <c r="B60" s="101">
        <v>51</v>
      </c>
      <c r="C60" s="161" t="s">
        <v>370</v>
      </c>
      <c r="D60" s="164">
        <v>50</v>
      </c>
      <c r="E60" s="164">
        <v>200</v>
      </c>
      <c r="F60" s="164">
        <v>100</v>
      </c>
      <c r="G60" s="175">
        <v>2060102</v>
      </c>
      <c r="H60" s="178" t="s">
        <v>371</v>
      </c>
    </row>
    <row r="61" ht="78" customHeight="true" spans="1:8">
      <c r="A61" s="101"/>
      <c r="B61" s="101">
        <v>52</v>
      </c>
      <c r="C61" s="169" t="s">
        <v>372</v>
      </c>
      <c r="D61" s="170">
        <v>270</v>
      </c>
      <c r="E61" s="170">
        <v>290</v>
      </c>
      <c r="F61" s="170">
        <v>245</v>
      </c>
      <c r="G61" s="175">
        <v>2060102</v>
      </c>
      <c r="H61" s="178" t="s">
        <v>373</v>
      </c>
    </row>
    <row r="62" ht="71" customHeight="true" spans="1:8">
      <c r="A62" s="101"/>
      <c r="B62" s="101">
        <v>53</v>
      </c>
      <c r="C62" s="169" t="s">
        <v>374</v>
      </c>
      <c r="D62" s="170">
        <v>119</v>
      </c>
      <c r="E62" s="170">
        <v>40</v>
      </c>
      <c r="F62" s="170">
        <v>40</v>
      </c>
      <c r="G62" s="175">
        <v>2010505</v>
      </c>
      <c r="H62" s="178" t="s">
        <v>375</v>
      </c>
    </row>
    <row r="63" ht="27" customHeight="true" spans="1:8">
      <c r="A63" s="101"/>
      <c r="B63" s="101">
        <v>54</v>
      </c>
      <c r="C63" s="169" t="s">
        <v>376</v>
      </c>
      <c r="D63" s="170">
        <v>9</v>
      </c>
      <c r="E63" s="170"/>
      <c r="F63" s="170"/>
      <c r="G63" s="175">
        <v>2010404</v>
      </c>
      <c r="H63" s="178" t="s">
        <v>377</v>
      </c>
    </row>
    <row r="64" ht="66" customHeight="true" spans="1:8">
      <c r="A64" s="101"/>
      <c r="B64" s="101">
        <v>55</v>
      </c>
      <c r="C64" s="169" t="s">
        <v>378</v>
      </c>
      <c r="D64" s="170">
        <v>30</v>
      </c>
      <c r="E64" s="170"/>
      <c r="F64" s="170"/>
      <c r="G64" s="175">
        <v>2060102</v>
      </c>
      <c r="H64" s="178" t="s">
        <v>379</v>
      </c>
    </row>
    <row r="65" ht="30" customHeight="true" spans="1:8">
      <c r="A65" s="101"/>
      <c r="B65" s="101">
        <v>56</v>
      </c>
      <c r="C65" s="169" t="s">
        <v>380</v>
      </c>
      <c r="D65" s="170">
        <v>28</v>
      </c>
      <c r="E65" s="170"/>
      <c r="F65" s="170"/>
      <c r="G65" s="175">
        <v>2060102</v>
      </c>
      <c r="H65" s="178" t="s">
        <v>381</v>
      </c>
    </row>
    <row r="66" ht="26" customHeight="true" spans="1:8">
      <c r="A66" s="101"/>
      <c r="B66" s="101">
        <v>57</v>
      </c>
      <c r="C66" s="169" t="s">
        <v>382</v>
      </c>
      <c r="D66" s="170">
        <v>20</v>
      </c>
      <c r="E66" s="170"/>
      <c r="F66" s="170"/>
      <c r="G66" s="175">
        <v>2060102</v>
      </c>
      <c r="H66" s="178" t="s">
        <v>383</v>
      </c>
    </row>
    <row r="67" ht="36" customHeight="true" spans="1:8">
      <c r="A67" s="101"/>
      <c r="B67" s="101">
        <v>58</v>
      </c>
      <c r="C67" s="161" t="s">
        <v>384</v>
      </c>
      <c r="D67" s="164">
        <v>200</v>
      </c>
      <c r="E67" s="164"/>
      <c r="F67" s="164"/>
      <c r="G67" s="175">
        <v>2060899</v>
      </c>
      <c r="H67" s="178" t="s">
        <v>385</v>
      </c>
    </row>
    <row r="68" ht="45" customHeight="true" spans="1:8">
      <c r="A68" s="101"/>
      <c r="B68" s="101">
        <v>59</v>
      </c>
      <c r="C68" s="183" t="s">
        <v>386</v>
      </c>
      <c r="D68" s="164"/>
      <c r="E68" s="164">
        <v>50</v>
      </c>
      <c r="F68" s="164">
        <v>30</v>
      </c>
      <c r="G68" s="175">
        <v>2060102</v>
      </c>
      <c r="H68" s="177" t="s">
        <v>387</v>
      </c>
    </row>
    <row r="69" ht="26" customHeight="true" spans="1:8">
      <c r="A69" s="101"/>
      <c r="B69" s="101">
        <v>60</v>
      </c>
      <c r="C69" s="161" t="s">
        <v>388</v>
      </c>
      <c r="D69" s="164">
        <v>15</v>
      </c>
      <c r="E69" s="164">
        <v>10</v>
      </c>
      <c r="F69" s="164">
        <v>10</v>
      </c>
      <c r="G69" s="175">
        <v>2010507</v>
      </c>
      <c r="H69" s="178" t="s">
        <v>389</v>
      </c>
    </row>
    <row r="70" ht="23.1" customHeight="true" spans="1:8">
      <c r="A70" s="101"/>
      <c r="B70" s="101">
        <v>61</v>
      </c>
      <c r="C70" s="183" t="s">
        <v>390</v>
      </c>
      <c r="D70" s="164"/>
      <c r="E70" s="164">
        <v>75</v>
      </c>
      <c r="F70" s="164">
        <v>75</v>
      </c>
      <c r="G70" s="175">
        <v>2060102</v>
      </c>
      <c r="H70" s="177" t="s">
        <v>391</v>
      </c>
    </row>
    <row r="71" ht="18.95" customHeight="true" spans="1:8">
      <c r="A71" s="162" t="s">
        <v>392</v>
      </c>
      <c r="B71" s="163"/>
      <c r="C71" s="161" t="s">
        <v>106</v>
      </c>
      <c r="D71" s="171">
        <f t="shared" ref="D71:F71" si="3">SUM(D72:D77)</f>
        <v>332</v>
      </c>
      <c r="E71" s="171">
        <f t="shared" si="3"/>
        <v>432</v>
      </c>
      <c r="F71" s="171">
        <f t="shared" si="3"/>
        <v>430</v>
      </c>
      <c r="G71" s="175">
        <v>201</v>
      </c>
      <c r="H71" s="177" t="s">
        <v>393</v>
      </c>
    </row>
    <row r="72" ht="62" customHeight="true" spans="1:8">
      <c r="A72" s="101"/>
      <c r="B72" s="101">
        <v>62</v>
      </c>
      <c r="C72" s="161" t="s">
        <v>394</v>
      </c>
      <c r="D72" s="164">
        <v>10</v>
      </c>
      <c r="E72" s="164">
        <v>10</v>
      </c>
      <c r="F72" s="164">
        <v>8</v>
      </c>
      <c r="G72" s="175">
        <v>2010602</v>
      </c>
      <c r="H72" s="178" t="s">
        <v>395</v>
      </c>
    </row>
    <row r="73" ht="19.5" spans="1:8">
      <c r="A73" s="101"/>
      <c r="B73" s="101">
        <v>63</v>
      </c>
      <c r="C73" s="161" t="s">
        <v>396</v>
      </c>
      <c r="D73" s="164">
        <v>32</v>
      </c>
      <c r="E73" s="164">
        <v>32</v>
      </c>
      <c r="F73" s="164">
        <v>32</v>
      </c>
      <c r="G73" s="175">
        <v>2010608</v>
      </c>
      <c r="H73" s="178" t="s">
        <v>397</v>
      </c>
    </row>
    <row r="74" ht="27" spans="1:8">
      <c r="A74" s="101"/>
      <c r="B74" s="101">
        <v>64</v>
      </c>
      <c r="C74" s="161" t="s">
        <v>398</v>
      </c>
      <c r="D74" s="164">
        <v>50</v>
      </c>
      <c r="E74" s="164">
        <v>50</v>
      </c>
      <c r="F74" s="164">
        <v>50</v>
      </c>
      <c r="G74" s="175">
        <v>2010602</v>
      </c>
      <c r="H74" s="178" t="s">
        <v>399</v>
      </c>
    </row>
    <row r="75" ht="54" spans="1:8">
      <c r="A75" s="101"/>
      <c r="B75" s="101">
        <v>65</v>
      </c>
      <c r="C75" s="169" t="s">
        <v>400</v>
      </c>
      <c r="D75" s="170">
        <v>70</v>
      </c>
      <c r="E75" s="170">
        <v>50</v>
      </c>
      <c r="F75" s="170">
        <v>50</v>
      </c>
      <c r="G75" s="175">
        <v>2010608</v>
      </c>
      <c r="H75" s="178" t="s">
        <v>401</v>
      </c>
    </row>
    <row r="76" ht="72" customHeight="true" spans="1:8">
      <c r="A76" s="101"/>
      <c r="B76" s="101">
        <v>66</v>
      </c>
      <c r="C76" s="169" t="s">
        <v>402</v>
      </c>
      <c r="D76" s="170">
        <v>120</v>
      </c>
      <c r="E76" s="170">
        <v>240</v>
      </c>
      <c r="F76" s="170">
        <v>240</v>
      </c>
      <c r="G76" s="175">
        <v>2010608</v>
      </c>
      <c r="H76" s="178" t="s">
        <v>403</v>
      </c>
    </row>
    <row r="77" ht="38" customHeight="true" spans="1:8">
      <c r="A77" s="101"/>
      <c r="B77" s="101">
        <v>67</v>
      </c>
      <c r="C77" s="169" t="s">
        <v>404</v>
      </c>
      <c r="D77" s="170">
        <v>50</v>
      </c>
      <c r="E77" s="170">
        <v>50</v>
      </c>
      <c r="F77" s="170">
        <v>50</v>
      </c>
      <c r="G77" s="175">
        <v>2010605</v>
      </c>
      <c r="H77" s="178" t="s">
        <v>405</v>
      </c>
    </row>
    <row r="78" ht="27.95" customHeight="true" spans="1:8">
      <c r="A78" s="162" t="s">
        <v>406</v>
      </c>
      <c r="B78" s="163"/>
      <c r="C78" s="161" t="s">
        <v>106</v>
      </c>
      <c r="D78" s="171">
        <f t="shared" ref="D78:F78" si="4">SUM(D79:D84)</f>
        <v>680</v>
      </c>
      <c r="E78" s="171">
        <f t="shared" si="4"/>
        <v>3860</v>
      </c>
      <c r="F78" s="171">
        <f t="shared" si="4"/>
        <v>3700</v>
      </c>
      <c r="G78" s="175"/>
      <c r="H78" s="177" t="s">
        <v>407</v>
      </c>
    </row>
    <row r="79" ht="67.5" spans="1:8">
      <c r="A79" s="101"/>
      <c r="B79" s="101">
        <v>68</v>
      </c>
      <c r="C79" s="169" t="s">
        <v>408</v>
      </c>
      <c r="D79" s="170">
        <v>300</v>
      </c>
      <c r="E79" s="170">
        <v>500</v>
      </c>
      <c r="F79" s="170">
        <v>300</v>
      </c>
      <c r="G79" s="175">
        <v>2011308</v>
      </c>
      <c r="H79" s="178" t="s">
        <v>409</v>
      </c>
    </row>
    <row r="80" ht="27" spans="1:8">
      <c r="A80" s="101"/>
      <c r="B80" s="101">
        <v>69</v>
      </c>
      <c r="C80" s="169" t="s">
        <v>410</v>
      </c>
      <c r="D80" s="170">
        <v>100</v>
      </c>
      <c r="E80" s="170"/>
      <c r="F80" s="170"/>
      <c r="G80" s="175">
        <v>2011308</v>
      </c>
      <c r="H80" s="178" t="s">
        <v>411</v>
      </c>
    </row>
    <row r="81" ht="62" customHeight="true" spans="1:8">
      <c r="A81" s="101"/>
      <c r="B81" s="101">
        <v>70</v>
      </c>
      <c r="C81" s="169" t="s">
        <v>412</v>
      </c>
      <c r="D81" s="170">
        <v>230</v>
      </c>
      <c r="E81" s="170">
        <v>260</v>
      </c>
      <c r="F81" s="170">
        <v>300</v>
      </c>
      <c r="G81" s="175">
        <v>2011308</v>
      </c>
      <c r="H81" s="178" t="s">
        <v>413</v>
      </c>
    </row>
    <row r="82" ht="19.5" spans="1:8">
      <c r="A82" s="101"/>
      <c r="B82" s="101">
        <v>71</v>
      </c>
      <c r="C82" s="169" t="s">
        <v>414</v>
      </c>
      <c r="D82" s="170">
        <v>50</v>
      </c>
      <c r="E82" s="170"/>
      <c r="F82" s="170"/>
      <c r="G82" s="175">
        <v>2011308</v>
      </c>
      <c r="H82" s="178" t="s">
        <v>415</v>
      </c>
    </row>
    <row r="83" ht="27" spans="1:8">
      <c r="A83" s="101"/>
      <c r="B83" s="101">
        <v>72</v>
      </c>
      <c r="C83" s="169" t="s">
        <v>416</v>
      </c>
      <c r="D83" s="170"/>
      <c r="E83" s="170">
        <v>100</v>
      </c>
      <c r="F83" s="170">
        <v>100</v>
      </c>
      <c r="G83" s="175">
        <v>2011308</v>
      </c>
      <c r="H83" s="177" t="s">
        <v>417</v>
      </c>
    </row>
    <row r="84" ht="40.5" spans="1:8">
      <c r="A84" s="101"/>
      <c r="B84" s="101">
        <v>73</v>
      </c>
      <c r="C84" s="169" t="s">
        <v>418</v>
      </c>
      <c r="D84" s="170"/>
      <c r="E84" s="170">
        <v>3000</v>
      </c>
      <c r="F84" s="170">
        <v>3000</v>
      </c>
      <c r="G84" s="175">
        <v>2011308</v>
      </c>
      <c r="H84" s="177" t="s">
        <v>419</v>
      </c>
    </row>
    <row r="85" ht="21" customHeight="true" spans="1:8">
      <c r="A85" s="162" t="s">
        <v>420</v>
      </c>
      <c r="B85" s="163"/>
      <c r="C85" s="161" t="s">
        <v>106</v>
      </c>
      <c r="D85" s="171">
        <f>SUM(D86:D98)</f>
        <v>497</v>
      </c>
      <c r="E85" s="171">
        <f>SUM(E86:E98)</f>
        <v>380</v>
      </c>
      <c r="F85" s="171">
        <f>SUM(F86:F98)</f>
        <v>346</v>
      </c>
      <c r="G85" s="175">
        <v>201</v>
      </c>
      <c r="H85" s="177" t="s">
        <v>421</v>
      </c>
    </row>
    <row r="86" ht="48" customHeight="true" spans="1:8">
      <c r="A86" s="101"/>
      <c r="B86" s="101">
        <v>74</v>
      </c>
      <c r="C86" s="161" t="s">
        <v>422</v>
      </c>
      <c r="D86" s="164">
        <v>70</v>
      </c>
      <c r="E86" s="164">
        <v>100</v>
      </c>
      <c r="F86" s="164">
        <v>80</v>
      </c>
      <c r="G86" s="175">
        <v>2010302</v>
      </c>
      <c r="H86" s="178" t="s">
        <v>423</v>
      </c>
    </row>
    <row r="87" ht="58" customHeight="true" spans="1:8">
      <c r="A87" s="101"/>
      <c r="B87" s="101">
        <v>75</v>
      </c>
      <c r="C87" s="161" t="s">
        <v>424</v>
      </c>
      <c r="D87" s="164">
        <v>60</v>
      </c>
      <c r="E87" s="164">
        <v>54</v>
      </c>
      <c r="F87" s="164">
        <v>54</v>
      </c>
      <c r="G87" s="175">
        <v>2010302</v>
      </c>
      <c r="H87" s="178" t="s">
        <v>425</v>
      </c>
    </row>
    <row r="88" ht="45.95" customHeight="true" spans="1:8">
      <c r="A88" s="101"/>
      <c r="B88" s="101">
        <v>76</v>
      </c>
      <c r="C88" s="161" t="s">
        <v>426</v>
      </c>
      <c r="D88" s="164">
        <v>10</v>
      </c>
      <c r="E88" s="164">
        <v>10</v>
      </c>
      <c r="F88" s="164">
        <v>8</v>
      </c>
      <c r="G88" s="175">
        <v>2010302</v>
      </c>
      <c r="H88" s="178" t="s">
        <v>427</v>
      </c>
    </row>
    <row r="89" ht="30.95" customHeight="true" spans="1:8">
      <c r="A89" s="101"/>
      <c r="B89" s="101">
        <v>77</v>
      </c>
      <c r="C89" s="161" t="s">
        <v>428</v>
      </c>
      <c r="D89" s="164">
        <v>20</v>
      </c>
      <c r="E89" s="164"/>
      <c r="F89" s="164"/>
      <c r="G89" s="175">
        <v>2010302</v>
      </c>
      <c r="H89" s="178" t="s">
        <v>429</v>
      </c>
    </row>
    <row r="90" ht="48" customHeight="true" spans="1:8">
      <c r="A90" s="101"/>
      <c r="B90" s="101">
        <v>78</v>
      </c>
      <c r="C90" s="169" t="s">
        <v>430</v>
      </c>
      <c r="D90" s="170">
        <v>80</v>
      </c>
      <c r="E90" s="164">
        <v>85</v>
      </c>
      <c r="F90" s="164">
        <v>80</v>
      </c>
      <c r="G90" s="175">
        <v>2010302</v>
      </c>
      <c r="H90" s="178" t="s">
        <v>431</v>
      </c>
    </row>
    <row r="91" ht="72" customHeight="true" spans="1:8">
      <c r="A91" s="101"/>
      <c r="B91" s="101">
        <v>79</v>
      </c>
      <c r="C91" s="169" t="s">
        <v>432</v>
      </c>
      <c r="D91" s="164">
        <v>35</v>
      </c>
      <c r="E91" s="164"/>
      <c r="F91" s="164"/>
      <c r="G91" s="175">
        <v>2010302</v>
      </c>
      <c r="H91" s="178" t="s">
        <v>433</v>
      </c>
    </row>
    <row r="92" ht="54" customHeight="true" spans="1:8">
      <c r="A92" s="101"/>
      <c r="B92" s="101">
        <v>80</v>
      </c>
      <c r="C92" s="169" t="s">
        <v>434</v>
      </c>
      <c r="D92" s="164">
        <v>32</v>
      </c>
      <c r="E92" s="164"/>
      <c r="F92" s="164"/>
      <c r="G92" s="175">
        <v>2010302</v>
      </c>
      <c r="H92" s="178" t="s">
        <v>435</v>
      </c>
    </row>
    <row r="93" ht="30.95" customHeight="true" spans="1:8">
      <c r="A93" s="101"/>
      <c r="B93" s="101">
        <v>81</v>
      </c>
      <c r="C93" s="169" t="s">
        <v>436</v>
      </c>
      <c r="D93" s="164">
        <v>13</v>
      </c>
      <c r="E93" s="164"/>
      <c r="F93" s="164"/>
      <c r="G93" s="175">
        <v>2010302</v>
      </c>
      <c r="H93" s="178" t="s">
        <v>437</v>
      </c>
    </row>
    <row r="94" ht="54" customHeight="true" spans="1:8">
      <c r="A94" s="101"/>
      <c r="B94" s="101">
        <v>82</v>
      </c>
      <c r="C94" s="169" t="s">
        <v>438</v>
      </c>
      <c r="D94" s="164">
        <v>37</v>
      </c>
      <c r="E94" s="164"/>
      <c r="F94" s="164"/>
      <c r="G94" s="175">
        <v>2010302</v>
      </c>
      <c r="H94" s="178" t="s">
        <v>439</v>
      </c>
    </row>
    <row r="95" ht="71" customHeight="true" spans="1:8">
      <c r="A95" s="101"/>
      <c r="B95" s="101">
        <v>83</v>
      </c>
      <c r="C95" s="184" t="s">
        <v>440</v>
      </c>
      <c r="D95" s="164"/>
      <c r="E95" s="172">
        <v>4</v>
      </c>
      <c r="F95" s="170">
        <v>4</v>
      </c>
      <c r="G95" s="175">
        <v>2010302</v>
      </c>
      <c r="H95" s="177" t="s">
        <v>441</v>
      </c>
    </row>
    <row r="96" ht="153" customHeight="true" spans="1:8">
      <c r="A96" s="101"/>
      <c r="B96" s="101">
        <v>84</v>
      </c>
      <c r="C96" s="184" t="s">
        <v>442</v>
      </c>
      <c r="D96" s="164"/>
      <c r="E96" s="172">
        <v>30</v>
      </c>
      <c r="F96" s="170">
        <v>23</v>
      </c>
      <c r="G96" s="175">
        <v>2010302</v>
      </c>
      <c r="H96" s="177" t="s">
        <v>443</v>
      </c>
    </row>
    <row r="97" ht="30.95" customHeight="true" spans="1:8">
      <c r="A97" s="101"/>
      <c r="B97" s="101">
        <v>85</v>
      </c>
      <c r="C97" s="184" t="s">
        <v>444</v>
      </c>
      <c r="D97" s="164"/>
      <c r="E97" s="172">
        <v>45</v>
      </c>
      <c r="F97" s="170">
        <v>45</v>
      </c>
      <c r="G97" s="175">
        <v>2010302</v>
      </c>
      <c r="H97" s="177" t="s">
        <v>445</v>
      </c>
    </row>
    <row r="98" ht="86" customHeight="true" spans="1:8">
      <c r="A98" s="101"/>
      <c r="B98" s="101">
        <v>86</v>
      </c>
      <c r="C98" s="161" t="s">
        <v>446</v>
      </c>
      <c r="D98" s="164">
        <v>140</v>
      </c>
      <c r="E98" s="164">
        <v>52</v>
      </c>
      <c r="F98" s="164">
        <v>52</v>
      </c>
      <c r="G98" s="175">
        <v>2110203</v>
      </c>
      <c r="H98" s="178" t="s">
        <v>447</v>
      </c>
    </row>
    <row r="99" ht="42" customHeight="true" spans="1:8">
      <c r="A99" s="185" t="s">
        <v>448</v>
      </c>
      <c r="B99" s="160"/>
      <c r="C99" s="161" t="s">
        <v>449</v>
      </c>
      <c r="D99" s="171">
        <f t="shared" ref="D99:F99" si="5">SUM(D100:D123)</f>
        <v>4811</v>
      </c>
      <c r="E99" s="171">
        <f t="shared" si="5"/>
        <v>7250</v>
      </c>
      <c r="F99" s="171">
        <f t="shared" si="5"/>
        <v>4242</v>
      </c>
      <c r="G99" s="175"/>
      <c r="H99" s="177" t="s">
        <v>450</v>
      </c>
    </row>
    <row r="100" ht="27" spans="1:8">
      <c r="A100" s="101"/>
      <c r="B100" s="101">
        <v>88</v>
      </c>
      <c r="C100" s="186" t="s">
        <v>451</v>
      </c>
      <c r="D100" s="170">
        <v>200</v>
      </c>
      <c r="E100" s="170">
        <v>200</v>
      </c>
      <c r="F100" s="170">
        <v>200</v>
      </c>
      <c r="G100" s="175">
        <v>2120303</v>
      </c>
      <c r="H100" s="178" t="s">
        <v>452</v>
      </c>
    </row>
    <row r="101" ht="40.5" spans="1:8">
      <c r="A101" s="101"/>
      <c r="B101" s="101">
        <v>89</v>
      </c>
      <c r="C101" s="186" t="s">
        <v>453</v>
      </c>
      <c r="D101" s="170">
        <v>282</v>
      </c>
      <c r="E101" s="170"/>
      <c r="F101" s="170"/>
      <c r="G101" s="175">
        <v>2120104</v>
      </c>
      <c r="H101" s="178" t="s">
        <v>454</v>
      </c>
    </row>
    <row r="102" ht="37" customHeight="true" spans="1:8">
      <c r="A102" s="101"/>
      <c r="B102" s="101">
        <v>90</v>
      </c>
      <c r="C102" s="186" t="s">
        <v>455</v>
      </c>
      <c r="D102" s="170">
        <v>100</v>
      </c>
      <c r="E102" s="170">
        <v>122</v>
      </c>
      <c r="F102" s="170">
        <v>100</v>
      </c>
      <c r="G102" s="175">
        <v>2120501</v>
      </c>
      <c r="H102" s="178" t="s">
        <v>456</v>
      </c>
    </row>
    <row r="103" ht="33" customHeight="true" spans="1:8">
      <c r="A103" s="101"/>
      <c r="B103" s="101">
        <v>91</v>
      </c>
      <c r="C103" s="169" t="s">
        <v>457</v>
      </c>
      <c r="D103" s="170">
        <v>100</v>
      </c>
      <c r="E103" s="170">
        <v>300</v>
      </c>
      <c r="F103" s="170">
        <v>50</v>
      </c>
      <c r="G103" s="175">
        <v>2120501</v>
      </c>
      <c r="H103" s="178" t="s">
        <v>458</v>
      </c>
    </row>
    <row r="104" ht="27" spans="1:8">
      <c r="A104" s="101"/>
      <c r="B104" s="101">
        <v>92</v>
      </c>
      <c r="C104" s="169" t="s">
        <v>459</v>
      </c>
      <c r="D104" s="170">
        <v>96</v>
      </c>
      <c r="E104" s="170">
        <v>96</v>
      </c>
      <c r="F104" s="170">
        <v>96</v>
      </c>
      <c r="G104" s="175">
        <v>2120399</v>
      </c>
      <c r="H104" s="178" t="s">
        <v>460</v>
      </c>
    </row>
    <row r="105" ht="81" spans="1:8">
      <c r="A105" s="101"/>
      <c r="B105" s="101">
        <v>93</v>
      </c>
      <c r="C105" s="169" t="s">
        <v>461</v>
      </c>
      <c r="D105" s="170">
        <v>313</v>
      </c>
      <c r="E105" s="170">
        <v>350</v>
      </c>
      <c r="F105" s="170">
        <v>350</v>
      </c>
      <c r="G105" s="175">
        <v>2120303</v>
      </c>
      <c r="H105" s="178" t="s">
        <v>462</v>
      </c>
    </row>
    <row r="106" ht="19.5" spans="1:8">
      <c r="A106" s="101"/>
      <c r="B106" s="101">
        <v>94</v>
      </c>
      <c r="C106" s="169" t="s">
        <v>463</v>
      </c>
      <c r="D106" s="170">
        <v>54</v>
      </c>
      <c r="E106" s="170">
        <v>55</v>
      </c>
      <c r="F106" s="170">
        <f>29+30</f>
        <v>59</v>
      </c>
      <c r="G106" s="175">
        <v>2120501</v>
      </c>
      <c r="H106" s="178" t="s">
        <v>464</v>
      </c>
    </row>
    <row r="107" ht="45" customHeight="true" spans="1:8">
      <c r="A107" s="101"/>
      <c r="B107" s="101">
        <v>95</v>
      </c>
      <c r="C107" s="169" t="s">
        <v>465</v>
      </c>
      <c r="D107" s="170">
        <v>36</v>
      </c>
      <c r="E107" s="170">
        <v>36</v>
      </c>
      <c r="F107" s="170">
        <v>36</v>
      </c>
      <c r="G107" s="175">
        <v>2120104</v>
      </c>
      <c r="H107" s="178" t="s">
        <v>466</v>
      </c>
    </row>
    <row r="108" ht="115" customHeight="true" spans="1:8">
      <c r="A108" s="101"/>
      <c r="B108" s="101">
        <v>96</v>
      </c>
      <c r="C108" s="169" t="s">
        <v>467</v>
      </c>
      <c r="D108" s="170">
        <v>180</v>
      </c>
      <c r="E108" s="170">
        <v>580</v>
      </c>
      <c r="F108" s="170">
        <v>400</v>
      </c>
      <c r="G108" s="175">
        <v>2120201</v>
      </c>
      <c r="H108" s="178" t="s">
        <v>468</v>
      </c>
    </row>
    <row r="109" ht="32" customHeight="true" spans="1:8">
      <c r="A109" s="101"/>
      <c r="B109" s="101">
        <v>97</v>
      </c>
      <c r="C109" s="169" t="s">
        <v>469</v>
      </c>
      <c r="D109" s="187">
        <v>120</v>
      </c>
      <c r="E109" s="170">
        <v>40</v>
      </c>
      <c r="F109" s="170">
        <v>40</v>
      </c>
      <c r="G109" s="175">
        <v>2120102</v>
      </c>
      <c r="H109" s="178" t="s">
        <v>470</v>
      </c>
    </row>
    <row r="110" ht="66" customHeight="true" spans="1:8">
      <c r="A110" s="101"/>
      <c r="B110" s="101">
        <v>98</v>
      </c>
      <c r="C110" s="169" t="s">
        <v>471</v>
      </c>
      <c r="D110" s="188"/>
      <c r="E110" s="170">
        <v>80</v>
      </c>
      <c r="F110" s="170">
        <v>80</v>
      </c>
      <c r="G110" s="175">
        <v>2120102</v>
      </c>
      <c r="H110" s="178" t="s">
        <v>472</v>
      </c>
    </row>
    <row r="111" ht="29" customHeight="true" spans="1:8">
      <c r="A111" s="101"/>
      <c r="B111" s="101">
        <v>99</v>
      </c>
      <c r="C111" s="169" t="s">
        <v>473</v>
      </c>
      <c r="D111" s="170">
        <v>2000</v>
      </c>
      <c r="E111" s="170">
        <v>2000</v>
      </c>
      <c r="F111" s="170">
        <v>2000</v>
      </c>
      <c r="G111" s="175">
        <v>2110302</v>
      </c>
      <c r="H111" s="178" t="s">
        <v>474</v>
      </c>
    </row>
    <row r="112" ht="19.5" spans="1:8">
      <c r="A112" s="101"/>
      <c r="B112" s="101">
        <v>100</v>
      </c>
      <c r="C112" s="169" t="s">
        <v>475</v>
      </c>
      <c r="D112" s="164" t="s">
        <v>476</v>
      </c>
      <c r="E112" s="164">
        <v>650</v>
      </c>
      <c r="F112" s="164"/>
      <c r="G112" s="175"/>
      <c r="H112" s="178"/>
    </row>
    <row r="113" ht="19.5" spans="1:8">
      <c r="A113" s="101"/>
      <c r="B113" s="101">
        <v>101</v>
      </c>
      <c r="C113" s="169" t="s">
        <v>477</v>
      </c>
      <c r="D113" s="164"/>
      <c r="E113" s="164">
        <v>30</v>
      </c>
      <c r="F113" s="164"/>
      <c r="G113" s="175"/>
      <c r="H113" s="178"/>
    </row>
    <row r="114" ht="19.5" spans="1:8">
      <c r="A114" s="101"/>
      <c r="B114" s="101">
        <v>102</v>
      </c>
      <c r="C114" s="169" t="s">
        <v>478</v>
      </c>
      <c r="D114" s="164"/>
      <c r="E114" s="164">
        <v>200</v>
      </c>
      <c r="F114" s="164"/>
      <c r="G114" s="175"/>
      <c r="H114" s="178"/>
    </row>
    <row r="115" ht="19.5" spans="1:8">
      <c r="A115" s="101"/>
      <c r="B115" s="101">
        <v>103</v>
      </c>
      <c r="C115" s="169" t="s">
        <v>479</v>
      </c>
      <c r="D115" s="164"/>
      <c r="E115" s="164">
        <v>200</v>
      </c>
      <c r="F115" s="164"/>
      <c r="G115" s="175"/>
      <c r="H115" s="178"/>
    </row>
    <row r="116" ht="19.5" spans="1:8">
      <c r="A116" s="101"/>
      <c r="B116" s="101">
        <v>104</v>
      </c>
      <c r="C116" s="169" t="s">
        <v>480</v>
      </c>
      <c r="D116" s="164"/>
      <c r="E116" s="164">
        <v>50</v>
      </c>
      <c r="F116" s="164"/>
      <c r="G116" s="175"/>
      <c r="H116" s="178"/>
    </row>
    <row r="117" ht="39" spans="1:8">
      <c r="A117" s="101"/>
      <c r="B117" s="101">
        <v>105</v>
      </c>
      <c r="C117" s="169" t="s">
        <v>481</v>
      </c>
      <c r="D117" s="164">
        <v>930</v>
      </c>
      <c r="E117" s="164">
        <v>1130</v>
      </c>
      <c r="F117" s="164">
        <v>200</v>
      </c>
      <c r="G117" s="189" t="s">
        <v>482</v>
      </c>
      <c r="H117" s="178" t="s">
        <v>483</v>
      </c>
    </row>
    <row r="118" ht="66" customHeight="true" spans="1:8">
      <c r="A118" s="101"/>
      <c r="B118" s="101">
        <v>106</v>
      </c>
      <c r="C118" s="161" t="s">
        <v>484</v>
      </c>
      <c r="D118" s="164" t="s">
        <v>476</v>
      </c>
      <c r="E118" s="164">
        <v>500</v>
      </c>
      <c r="F118" s="164">
        <v>250</v>
      </c>
      <c r="G118" s="175">
        <v>2110302</v>
      </c>
      <c r="H118" s="178" t="s">
        <v>485</v>
      </c>
    </row>
    <row r="119" ht="54" spans="1:8">
      <c r="A119" s="101"/>
      <c r="B119" s="101">
        <v>107</v>
      </c>
      <c r="C119" s="161" t="s">
        <v>486</v>
      </c>
      <c r="D119" s="164"/>
      <c r="E119" s="164">
        <v>500</v>
      </c>
      <c r="F119" s="164">
        <v>300</v>
      </c>
      <c r="G119" s="175">
        <v>2110302</v>
      </c>
      <c r="H119" s="178" t="s">
        <v>487</v>
      </c>
    </row>
    <row r="120" ht="27" spans="1:8">
      <c r="A120" s="101"/>
      <c r="B120" s="101">
        <v>108</v>
      </c>
      <c r="C120" s="161" t="s">
        <v>488</v>
      </c>
      <c r="D120" s="164"/>
      <c r="E120" s="164">
        <v>100</v>
      </c>
      <c r="F120" s="164">
        <v>50</v>
      </c>
      <c r="G120" s="175">
        <v>2110302</v>
      </c>
      <c r="H120" s="178" t="s">
        <v>489</v>
      </c>
    </row>
    <row r="121" ht="19.5" spans="1:8">
      <c r="A121" s="101"/>
      <c r="B121" s="101">
        <v>109</v>
      </c>
      <c r="C121" s="161" t="s">
        <v>490</v>
      </c>
      <c r="D121" s="164">
        <v>300</v>
      </c>
      <c r="E121" s="164"/>
      <c r="F121" s="164"/>
      <c r="G121" s="175">
        <v>2110302</v>
      </c>
      <c r="H121" s="178" t="s">
        <v>491</v>
      </c>
    </row>
    <row r="122" ht="27" spans="1:8">
      <c r="A122" s="101"/>
      <c r="B122" s="101">
        <v>110</v>
      </c>
      <c r="C122" s="169" t="s">
        <v>492</v>
      </c>
      <c r="D122" s="164">
        <v>100</v>
      </c>
      <c r="E122" s="164"/>
      <c r="F122" s="164"/>
      <c r="G122" s="175" t="s">
        <v>493</v>
      </c>
      <c r="H122" s="178" t="s">
        <v>494</v>
      </c>
    </row>
    <row r="123" ht="30" customHeight="true" spans="1:8">
      <c r="A123" s="101"/>
      <c r="B123" s="101">
        <v>111</v>
      </c>
      <c r="C123" s="161" t="s">
        <v>495</v>
      </c>
      <c r="D123" s="164"/>
      <c r="E123" s="164">
        <v>31</v>
      </c>
      <c r="F123" s="164">
        <v>31</v>
      </c>
      <c r="G123" s="175">
        <v>2120303</v>
      </c>
      <c r="H123" s="177" t="s">
        <v>496</v>
      </c>
    </row>
    <row r="124" ht="32.1" customHeight="true" spans="1:8">
      <c r="A124" s="162" t="s">
        <v>497</v>
      </c>
      <c r="B124" s="163"/>
      <c r="C124" s="161" t="s">
        <v>106</v>
      </c>
      <c r="D124" s="171">
        <f t="shared" ref="D124:F124" si="6">SUM(D125:D128)</f>
        <v>50</v>
      </c>
      <c r="E124" s="171">
        <f t="shared" si="6"/>
        <v>50</v>
      </c>
      <c r="F124" s="171">
        <f t="shared" si="6"/>
        <v>46</v>
      </c>
      <c r="G124" s="175">
        <v>201</v>
      </c>
      <c r="H124" s="177" t="s">
        <v>498</v>
      </c>
    </row>
    <row r="125" ht="54" spans="1:8">
      <c r="A125" s="101"/>
      <c r="B125" s="101">
        <v>112</v>
      </c>
      <c r="C125" s="161" t="s">
        <v>499</v>
      </c>
      <c r="D125" s="164">
        <v>10</v>
      </c>
      <c r="E125" s="164">
        <v>10</v>
      </c>
      <c r="F125" s="164">
        <v>9</v>
      </c>
      <c r="G125" s="175">
        <v>2011102</v>
      </c>
      <c r="H125" s="178" t="s">
        <v>500</v>
      </c>
    </row>
    <row r="126" ht="60" customHeight="true" spans="1:8">
      <c r="A126" s="101"/>
      <c r="B126" s="101">
        <v>113</v>
      </c>
      <c r="C126" s="161" t="s">
        <v>501</v>
      </c>
      <c r="D126" s="164">
        <v>25</v>
      </c>
      <c r="E126" s="164">
        <v>25</v>
      </c>
      <c r="F126" s="164">
        <v>25</v>
      </c>
      <c r="G126" s="175">
        <v>2011102</v>
      </c>
      <c r="H126" s="178" t="s">
        <v>502</v>
      </c>
    </row>
    <row r="127" ht="54" spans="1:8">
      <c r="A127" s="101"/>
      <c r="B127" s="101">
        <v>114</v>
      </c>
      <c r="C127" s="161" t="s">
        <v>503</v>
      </c>
      <c r="D127" s="164">
        <v>10</v>
      </c>
      <c r="E127" s="164">
        <v>10</v>
      </c>
      <c r="F127" s="164">
        <v>9</v>
      </c>
      <c r="G127" s="175">
        <v>2011104</v>
      </c>
      <c r="H127" s="178" t="s">
        <v>504</v>
      </c>
    </row>
    <row r="128" ht="27" spans="1:8">
      <c r="A128" s="101"/>
      <c r="B128" s="101">
        <v>115</v>
      </c>
      <c r="C128" s="161" t="s">
        <v>505</v>
      </c>
      <c r="D128" s="164">
        <v>5</v>
      </c>
      <c r="E128" s="164">
        <v>5</v>
      </c>
      <c r="F128" s="164">
        <v>3</v>
      </c>
      <c r="G128" s="175">
        <v>2011106</v>
      </c>
      <c r="H128" s="178" t="s">
        <v>506</v>
      </c>
    </row>
    <row r="129" ht="33" customHeight="true" spans="1:8">
      <c r="A129" s="162" t="s">
        <v>507</v>
      </c>
      <c r="B129" s="156"/>
      <c r="C129" s="161" t="s">
        <v>106</v>
      </c>
      <c r="D129" s="171">
        <f t="shared" ref="D129:F129" si="7">SUM(D130:D132)</f>
        <v>100</v>
      </c>
      <c r="E129" s="171">
        <f t="shared" si="7"/>
        <v>100</v>
      </c>
      <c r="F129" s="171">
        <f t="shared" si="7"/>
        <v>100</v>
      </c>
      <c r="G129" s="175">
        <v>201</v>
      </c>
      <c r="H129" s="177" t="s">
        <v>508</v>
      </c>
    </row>
    <row r="130" ht="40.5" spans="1:8">
      <c r="A130" s="101"/>
      <c r="B130" s="101">
        <v>116</v>
      </c>
      <c r="C130" s="161" t="s">
        <v>509</v>
      </c>
      <c r="D130" s="164">
        <v>60</v>
      </c>
      <c r="E130" s="164">
        <v>60</v>
      </c>
      <c r="F130" s="164">
        <v>60</v>
      </c>
      <c r="G130" s="175">
        <v>2120104</v>
      </c>
      <c r="H130" s="178" t="s">
        <v>510</v>
      </c>
    </row>
    <row r="131" ht="40.5" spans="1:8">
      <c r="A131" s="101"/>
      <c r="B131" s="101">
        <v>117</v>
      </c>
      <c r="C131" s="161" t="s">
        <v>511</v>
      </c>
      <c r="D131" s="164">
        <v>20</v>
      </c>
      <c r="E131" s="164">
        <v>20</v>
      </c>
      <c r="F131" s="164">
        <v>20</v>
      </c>
      <c r="G131" s="175">
        <v>2014002</v>
      </c>
      <c r="H131" s="178" t="s">
        <v>512</v>
      </c>
    </row>
    <row r="132" ht="27" spans="1:8">
      <c r="A132" s="101"/>
      <c r="B132" s="101">
        <v>118</v>
      </c>
      <c r="C132" s="161" t="s">
        <v>513</v>
      </c>
      <c r="D132" s="164">
        <v>20</v>
      </c>
      <c r="E132" s="164">
        <v>20</v>
      </c>
      <c r="F132" s="164">
        <v>20</v>
      </c>
      <c r="G132" s="175">
        <v>2011308</v>
      </c>
      <c r="H132" s="178" t="s">
        <v>514</v>
      </c>
    </row>
    <row r="133" ht="31" customHeight="true" spans="1:8">
      <c r="A133" s="162" t="s">
        <v>515</v>
      </c>
      <c r="B133" s="156"/>
      <c r="C133" s="157" t="s">
        <v>516</v>
      </c>
      <c r="D133" s="171">
        <v>2007</v>
      </c>
      <c r="E133" s="171">
        <v>2551</v>
      </c>
      <c r="F133" s="171">
        <v>2283</v>
      </c>
      <c r="G133" s="175"/>
      <c r="H133" s="198" t="s">
        <v>517</v>
      </c>
    </row>
    <row r="134" ht="21.75" spans="1:8">
      <c r="A134" s="162" t="s">
        <v>518</v>
      </c>
      <c r="B134" s="156"/>
      <c r="C134" s="157" t="s">
        <v>519</v>
      </c>
      <c r="D134" s="171">
        <f>D135+D136+D141+D142+D143+D150+D154+D164+D158+D167+D159+D166+D160+D156+D155+D165+D157+D137+D138+D139+D140</f>
        <v>41157</v>
      </c>
      <c r="E134" s="171">
        <f>E135+E136+E141+E142+E143+E150+E154+E164+E158+E167+E159+E166+E160+E156+E155+E165+E157+E137+E138+E139+E140</f>
        <v>44881</v>
      </c>
      <c r="F134" s="171">
        <f>F135+F136+F141+F142+F143+F150+F154+F164+F158+F167+F159+F166+F160+F156+F155+F165+F157+F137+F138+F139+F140+F161+F163+F162</f>
        <v>39662</v>
      </c>
      <c r="G134" s="175"/>
      <c r="H134" s="177"/>
    </row>
    <row r="135" ht="224" customHeight="true" spans="1:8">
      <c r="A135" s="190"/>
      <c r="B135" s="101">
        <v>119</v>
      </c>
      <c r="C135" s="161" t="s">
        <v>520</v>
      </c>
      <c r="D135" s="164">
        <v>600</v>
      </c>
      <c r="E135" s="164">
        <v>913</v>
      </c>
      <c r="F135" s="164">
        <v>900</v>
      </c>
      <c r="G135" s="175">
        <v>2060404</v>
      </c>
      <c r="H135" s="178" t="s">
        <v>521</v>
      </c>
    </row>
    <row r="136" ht="90" customHeight="true" spans="1:8">
      <c r="A136" s="190"/>
      <c r="B136" s="101">
        <v>120</v>
      </c>
      <c r="C136" s="161" t="s">
        <v>522</v>
      </c>
      <c r="D136" s="164">
        <v>200</v>
      </c>
      <c r="E136" s="164">
        <v>650</v>
      </c>
      <c r="F136" s="164">
        <v>200</v>
      </c>
      <c r="G136" s="175">
        <v>2080711</v>
      </c>
      <c r="H136" s="178" t="s">
        <v>523</v>
      </c>
    </row>
    <row r="137" ht="30" customHeight="true" spans="1:8">
      <c r="A137" s="190"/>
      <c r="B137" s="101">
        <v>121</v>
      </c>
      <c r="C137" s="184" t="s">
        <v>524</v>
      </c>
      <c r="D137" s="184"/>
      <c r="E137" s="164">
        <v>50</v>
      </c>
      <c r="F137" s="175">
        <v>50</v>
      </c>
      <c r="G137" s="175">
        <v>2100202</v>
      </c>
      <c r="H137" s="199" t="s">
        <v>525</v>
      </c>
    </row>
    <row r="138" ht="37" customHeight="true" spans="1:8">
      <c r="A138" s="190"/>
      <c r="B138" s="101">
        <v>122</v>
      </c>
      <c r="C138" s="184" t="s">
        <v>526</v>
      </c>
      <c r="D138" s="184"/>
      <c r="E138" s="164">
        <v>200</v>
      </c>
      <c r="F138" s="175">
        <v>50</v>
      </c>
      <c r="G138" s="175">
        <v>2100199</v>
      </c>
      <c r="H138" s="199" t="s">
        <v>527</v>
      </c>
    </row>
    <row r="139" ht="27" customHeight="true" spans="1:8">
      <c r="A139" s="190"/>
      <c r="B139" s="101">
        <v>123</v>
      </c>
      <c r="C139" s="184" t="s">
        <v>528</v>
      </c>
      <c r="D139" s="184"/>
      <c r="E139" s="164">
        <v>37</v>
      </c>
      <c r="F139" s="175">
        <v>37</v>
      </c>
      <c r="G139" s="175">
        <v>2150805</v>
      </c>
      <c r="H139" s="199" t="s">
        <v>529</v>
      </c>
    </row>
    <row r="140" ht="54" customHeight="true" spans="1:8">
      <c r="A140" s="190"/>
      <c r="B140" s="101">
        <v>124</v>
      </c>
      <c r="C140" s="184" t="s">
        <v>530</v>
      </c>
      <c r="D140" s="184"/>
      <c r="E140" s="164">
        <v>20</v>
      </c>
      <c r="F140" s="175">
        <v>20</v>
      </c>
      <c r="G140" s="175">
        <v>2010302</v>
      </c>
      <c r="H140" s="199" t="s">
        <v>531</v>
      </c>
    </row>
    <row r="141" ht="45" customHeight="true" spans="1:8">
      <c r="A141" s="191"/>
      <c r="B141" s="101">
        <v>125</v>
      </c>
      <c r="C141" s="161" t="s">
        <v>532</v>
      </c>
      <c r="D141" s="164">
        <v>90</v>
      </c>
      <c r="E141" s="164">
        <v>200</v>
      </c>
      <c r="F141" s="175">
        <v>150</v>
      </c>
      <c r="G141" s="175">
        <v>2080711</v>
      </c>
      <c r="H141" s="200" t="s">
        <v>533</v>
      </c>
    </row>
    <row r="142" ht="19.5" spans="1:8">
      <c r="A142" s="156"/>
      <c r="B142" s="101">
        <v>126</v>
      </c>
      <c r="C142" s="161" t="s">
        <v>534</v>
      </c>
      <c r="D142" s="164">
        <v>105</v>
      </c>
      <c r="E142" s="164">
        <v>105</v>
      </c>
      <c r="F142" s="164">
        <v>105</v>
      </c>
      <c r="G142" s="175">
        <v>2010902</v>
      </c>
      <c r="H142" s="178" t="s">
        <v>535</v>
      </c>
    </row>
    <row r="143" ht="45" customHeight="true" spans="1:8">
      <c r="A143" s="190"/>
      <c r="B143" s="101">
        <v>127</v>
      </c>
      <c r="C143" s="161" t="s">
        <v>536</v>
      </c>
      <c r="D143" s="171">
        <f t="shared" ref="D143:F143" si="8">D144+D145+D146+D147+D148+D149</f>
        <v>17850</v>
      </c>
      <c r="E143" s="171">
        <f t="shared" si="8"/>
        <v>20226</v>
      </c>
      <c r="F143" s="171">
        <f t="shared" si="8"/>
        <v>18200</v>
      </c>
      <c r="G143" s="175">
        <v>2060404</v>
      </c>
      <c r="H143" s="179"/>
    </row>
    <row r="144" ht="105" customHeight="true" spans="1:8">
      <c r="A144" s="30"/>
      <c r="B144" s="156"/>
      <c r="C144" s="161" t="s">
        <v>537</v>
      </c>
      <c r="D144" s="164">
        <v>1600</v>
      </c>
      <c r="E144" s="164">
        <v>3611</v>
      </c>
      <c r="F144" s="164">
        <v>2000</v>
      </c>
      <c r="G144" s="175"/>
      <c r="H144" s="179" t="s">
        <v>538</v>
      </c>
    </row>
    <row r="145" ht="38.1" customHeight="true" spans="1:8">
      <c r="A145" s="30"/>
      <c r="B145" s="156"/>
      <c r="C145" s="161" t="s">
        <v>539</v>
      </c>
      <c r="D145" s="164">
        <v>800</v>
      </c>
      <c r="E145" s="164">
        <v>800</v>
      </c>
      <c r="F145" s="164">
        <v>800</v>
      </c>
      <c r="G145" s="175"/>
      <c r="H145" s="179" t="s">
        <v>540</v>
      </c>
    </row>
    <row r="146" ht="48" customHeight="true" spans="1:8">
      <c r="A146" s="30"/>
      <c r="B146" s="156"/>
      <c r="C146" s="161" t="s">
        <v>541</v>
      </c>
      <c r="D146" s="164">
        <v>100</v>
      </c>
      <c r="E146" s="164">
        <v>100</v>
      </c>
      <c r="F146" s="164">
        <v>100</v>
      </c>
      <c r="G146" s="175"/>
      <c r="H146" s="179" t="s">
        <v>542</v>
      </c>
    </row>
    <row r="147" ht="41" customHeight="true" spans="1:8">
      <c r="A147" s="30"/>
      <c r="B147" s="156"/>
      <c r="C147" s="161" t="s">
        <v>543</v>
      </c>
      <c r="D147" s="164">
        <v>1200</v>
      </c>
      <c r="E147" s="164">
        <v>1000</v>
      </c>
      <c r="F147" s="164">
        <v>1000</v>
      </c>
      <c r="G147" s="175"/>
      <c r="H147" s="179" t="s">
        <v>544</v>
      </c>
    </row>
    <row r="148" ht="50" customHeight="true" spans="1:8">
      <c r="A148" s="30"/>
      <c r="B148" s="156"/>
      <c r="C148" s="161" t="s">
        <v>545</v>
      </c>
      <c r="D148" s="164">
        <v>150</v>
      </c>
      <c r="E148" s="164">
        <v>715</v>
      </c>
      <c r="F148" s="164">
        <v>300</v>
      </c>
      <c r="G148" s="175"/>
      <c r="H148" s="179" t="s">
        <v>546</v>
      </c>
    </row>
    <row r="149" ht="51" customHeight="true" spans="1:8">
      <c r="A149" s="30"/>
      <c r="B149" s="156"/>
      <c r="C149" s="161" t="s">
        <v>547</v>
      </c>
      <c r="D149" s="164">
        <v>14000</v>
      </c>
      <c r="E149" s="164">
        <v>14000</v>
      </c>
      <c r="F149" s="164">
        <v>14000</v>
      </c>
      <c r="G149" s="175"/>
      <c r="H149" s="179" t="s">
        <v>548</v>
      </c>
    </row>
    <row r="150" ht="21.75" spans="1:8">
      <c r="A150" s="190"/>
      <c r="B150" s="101">
        <v>128</v>
      </c>
      <c r="C150" s="161" t="s">
        <v>549</v>
      </c>
      <c r="D150" s="171">
        <f t="shared" ref="D150:F150" si="9">SUM(D151:D153)</f>
        <v>14050</v>
      </c>
      <c r="E150" s="171">
        <f t="shared" si="9"/>
        <v>8505</v>
      </c>
      <c r="F150" s="171">
        <f t="shared" si="9"/>
        <v>7500</v>
      </c>
      <c r="G150" s="175">
        <v>2150805</v>
      </c>
      <c r="H150" s="198" t="s">
        <v>550</v>
      </c>
    </row>
    <row r="151" ht="39" customHeight="true" spans="1:8">
      <c r="A151" s="30"/>
      <c r="B151" s="156"/>
      <c r="C151" s="161" t="s">
        <v>551</v>
      </c>
      <c r="D151" s="164">
        <v>300</v>
      </c>
      <c r="E151" s="164">
        <v>505</v>
      </c>
      <c r="F151" s="164">
        <v>500</v>
      </c>
      <c r="G151" s="175">
        <v>2150805</v>
      </c>
      <c r="H151" s="179" t="s">
        <v>552</v>
      </c>
    </row>
    <row r="152" ht="36" customHeight="true" spans="1:8">
      <c r="A152" s="101"/>
      <c r="B152" s="101"/>
      <c r="C152" s="183" t="s">
        <v>553</v>
      </c>
      <c r="D152" s="164">
        <v>76</v>
      </c>
      <c r="E152" s="164"/>
      <c r="F152" s="164"/>
      <c r="G152" s="175"/>
      <c r="H152" s="179" t="s">
        <v>554</v>
      </c>
    </row>
    <row r="153" ht="22" customHeight="true" spans="1:8">
      <c r="A153" s="30"/>
      <c r="B153" s="156"/>
      <c r="C153" s="161" t="s">
        <v>555</v>
      </c>
      <c r="D153" s="164">
        <v>13674</v>
      </c>
      <c r="E153" s="164">
        <v>8000</v>
      </c>
      <c r="F153" s="164">
        <v>7000</v>
      </c>
      <c r="G153" s="175">
        <v>2150805</v>
      </c>
      <c r="H153" s="179" t="s">
        <v>556</v>
      </c>
    </row>
    <row r="154" ht="36" customHeight="true" spans="1:8">
      <c r="A154" s="123"/>
      <c r="B154" s="135">
        <v>129</v>
      </c>
      <c r="C154" s="192" t="s">
        <v>557</v>
      </c>
      <c r="D154" s="193">
        <v>5000</v>
      </c>
      <c r="E154" s="201">
        <v>5000</v>
      </c>
      <c r="F154" s="201">
        <v>5000</v>
      </c>
      <c r="G154" s="202">
        <v>2150805</v>
      </c>
      <c r="H154" s="145" t="s">
        <v>558</v>
      </c>
    </row>
    <row r="155" ht="40" customHeight="true" spans="1:8">
      <c r="A155" s="123"/>
      <c r="B155" s="135">
        <v>130</v>
      </c>
      <c r="C155" s="192" t="s">
        <v>559</v>
      </c>
      <c r="D155" s="193">
        <v>2000</v>
      </c>
      <c r="E155" s="201">
        <v>8000</v>
      </c>
      <c r="F155" s="201">
        <v>6000</v>
      </c>
      <c r="G155" s="202">
        <v>2150805</v>
      </c>
      <c r="H155" s="145" t="s">
        <v>560</v>
      </c>
    </row>
    <row r="156" ht="39" customHeight="true" spans="1:8">
      <c r="A156" s="194"/>
      <c r="B156" s="135">
        <v>131</v>
      </c>
      <c r="C156" s="195" t="s">
        <v>561</v>
      </c>
      <c r="D156" s="193">
        <v>50</v>
      </c>
      <c r="E156" s="201">
        <v>50</v>
      </c>
      <c r="F156" s="201">
        <v>50</v>
      </c>
      <c r="G156" s="203" t="s">
        <v>562</v>
      </c>
      <c r="H156" s="204" t="s">
        <v>563</v>
      </c>
    </row>
    <row r="157" ht="62" customHeight="true" spans="1:8">
      <c r="A157" s="122"/>
      <c r="B157" s="135">
        <v>132</v>
      </c>
      <c r="C157" s="192" t="s">
        <v>564</v>
      </c>
      <c r="D157" s="193">
        <v>70</v>
      </c>
      <c r="E157" s="201">
        <v>100</v>
      </c>
      <c r="F157" s="201">
        <v>100</v>
      </c>
      <c r="G157" s="202">
        <v>2220306</v>
      </c>
      <c r="H157" s="145" t="s">
        <v>565</v>
      </c>
    </row>
    <row r="158" ht="33" customHeight="true" spans="1:8">
      <c r="A158" s="194"/>
      <c r="B158" s="135">
        <v>133</v>
      </c>
      <c r="C158" s="192" t="s">
        <v>566</v>
      </c>
      <c r="D158" s="193"/>
      <c r="E158" s="201">
        <v>200</v>
      </c>
      <c r="F158" s="201">
        <v>200</v>
      </c>
      <c r="G158" s="202">
        <v>2120501</v>
      </c>
      <c r="H158" s="145" t="s">
        <v>567</v>
      </c>
    </row>
    <row r="159" ht="30" customHeight="true" spans="1:8">
      <c r="A159" s="194"/>
      <c r="B159" s="135">
        <v>134</v>
      </c>
      <c r="C159" s="192" t="s">
        <v>568</v>
      </c>
      <c r="D159" s="193"/>
      <c r="E159" s="201">
        <v>125</v>
      </c>
      <c r="F159" s="201">
        <v>120</v>
      </c>
      <c r="G159" s="202">
        <v>2150805</v>
      </c>
      <c r="H159" s="145" t="s">
        <v>569</v>
      </c>
    </row>
    <row r="160" ht="33" customHeight="true" spans="1:8">
      <c r="A160" s="194"/>
      <c r="B160" s="135">
        <v>135</v>
      </c>
      <c r="C160" s="192" t="s">
        <v>570</v>
      </c>
      <c r="D160" s="193"/>
      <c r="E160" s="201">
        <v>500</v>
      </c>
      <c r="F160" s="201">
        <v>500</v>
      </c>
      <c r="G160" s="202">
        <v>2240204</v>
      </c>
      <c r="H160" s="145" t="s">
        <v>571</v>
      </c>
    </row>
    <row r="161" ht="33" customHeight="true" spans="1:8">
      <c r="A161" s="194"/>
      <c r="B161" s="135">
        <v>136</v>
      </c>
      <c r="C161" s="192" t="s">
        <v>572</v>
      </c>
      <c r="D161" s="193"/>
      <c r="E161" s="201">
        <v>30</v>
      </c>
      <c r="F161" s="201">
        <v>30</v>
      </c>
      <c r="G161" s="202">
        <v>2060404</v>
      </c>
      <c r="H161" s="145" t="s">
        <v>573</v>
      </c>
    </row>
    <row r="162" ht="24" customHeight="true" spans="1:8">
      <c r="A162" s="194"/>
      <c r="B162" s="135">
        <v>137</v>
      </c>
      <c r="C162" s="192" t="s">
        <v>574</v>
      </c>
      <c r="D162" s="193"/>
      <c r="E162" s="201">
        <v>50</v>
      </c>
      <c r="F162" s="201">
        <v>50</v>
      </c>
      <c r="G162" s="202">
        <v>2010302</v>
      </c>
      <c r="H162" s="145" t="s">
        <v>575</v>
      </c>
    </row>
    <row r="163" ht="22" customHeight="true" spans="1:8">
      <c r="A163" s="194"/>
      <c r="B163" s="135">
        <v>138</v>
      </c>
      <c r="C163" s="192" t="s">
        <v>576</v>
      </c>
      <c r="D163" s="193"/>
      <c r="E163" s="201"/>
      <c r="F163" s="201">
        <v>400</v>
      </c>
      <c r="G163" s="202">
        <v>227</v>
      </c>
      <c r="H163" s="145"/>
    </row>
    <row r="164" ht="19.5" spans="1:8">
      <c r="A164" s="196"/>
      <c r="B164" s="135">
        <v>139</v>
      </c>
      <c r="C164" s="197" t="s">
        <v>577</v>
      </c>
      <c r="D164" s="193">
        <v>20</v>
      </c>
      <c r="E164" s="193"/>
      <c r="F164" s="193"/>
      <c r="G164" s="202">
        <v>2110302</v>
      </c>
      <c r="H164" s="205"/>
    </row>
    <row r="165" ht="21.95" customHeight="true" spans="1:8">
      <c r="A165" s="122"/>
      <c r="B165" s="135">
        <v>140</v>
      </c>
      <c r="C165" s="192" t="s">
        <v>578</v>
      </c>
      <c r="D165" s="193">
        <v>50</v>
      </c>
      <c r="E165" s="201"/>
      <c r="F165" s="201"/>
      <c r="G165" s="202">
        <v>2150299</v>
      </c>
      <c r="H165" s="145"/>
    </row>
    <row r="166" ht="21.95" customHeight="true" spans="1:8">
      <c r="A166" s="123"/>
      <c r="B166" s="135">
        <v>141</v>
      </c>
      <c r="C166" s="192" t="s">
        <v>579</v>
      </c>
      <c r="D166" s="193">
        <v>1000</v>
      </c>
      <c r="E166" s="201"/>
      <c r="F166" s="201"/>
      <c r="G166" s="202">
        <v>227</v>
      </c>
      <c r="H166" s="145" t="s">
        <v>580</v>
      </c>
    </row>
    <row r="167" ht="33" customHeight="true" spans="1:8">
      <c r="A167" s="194"/>
      <c r="B167" s="135">
        <v>142</v>
      </c>
      <c r="C167" s="192" t="s">
        <v>581</v>
      </c>
      <c r="D167" s="193">
        <v>72</v>
      </c>
      <c r="E167" s="201"/>
      <c r="F167" s="201"/>
      <c r="G167" s="203">
        <v>2120303</v>
      </c>
      <c r="H167" s="145" t="s">
        <v>582</v>
      </c>
    </row>
  </sheetData>
  <mergeCells count="17">
    <mergeCell ref="A3:A4"/>
    <mergeCell ref="B3:B4"/>
    <mergeCell ref="C3:C4"/>
    <mergeCell ref="D11:D17"/>
    <mergeCell ref="D20:D27"/>
    <mergeCell ref="D40:D44"/>
    <mergeCell ref="D109:D110"/>
    <mergeCell ref="D112:D116"/>
    <mergeCell ref="D118:D120"/>
    <mergeCell ref="E11:E17"/>
    <mergeCell ref="E20:E27"/>
    <mergeCell ref="E40:E44"/>
    <mergeCell ref="F11:F17"/>
    <mergeCell ref="F20:F27"/>
    <mergeCell ref="F40:F44"/>
    <mergeCell ref="H3:H4"/>
    <mergeCell ref="A1:H2"/>
  </mergeCells>
  <pageMargins left="0.751388888888889" right="0.751388888888889" top="1" bottom="1" header="0.5" footer="0.5"/>
  <pageSetup paperSize="9" scale="64" firstPageNumber="23" fitToHeight="0" orientation="landscape" useFirstPageNumber="true" horizontalDpi="600"/>
  <headerFoot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4" topLeftCell="A28" activePane="bottomLeft" state="frozen"/>
      <selection/>
      <selection pane="bottomLeft" activeCell="H28" sqref="H28"/>
    </sheetView>
  </sheetViews>
  <sheetFormatPr defaultColWidth="9" defaultRowHeight="13.5" outlineLevelCol="7"/>
  <cols>
    <col min="1" max="1" width="19.125" customWidth="true"/>
    <col min="2" max="2" width="8.5" customWidth="true"/>
    <col min="3" max="3" width="40.625" customWidth="true"/>
    <col min="4" max="6" width="14.25" customWidth="true"/>
    <col min="7" max="7" width="11.375" customWidth="true"/>
    <col min="8" max="8" width="66.25" customWidth="true"/>
  </cols>
  <sheetData>
    <row r="1" ht="36" customHeight="true" spans="1:8">
      <c r="A1" s="114" t="s">
        <v>257</v>
      </c>
      <c r="B1" s="115"/>
      <c r="C1" s="116"/>
      <c r="D1" s="116"/>
      <c r="E1" s="116"/>
      <c r="F1" s="116"/>
      <c r="G1" s="116"/>
      <c r="H1" s="140"/>
    </row>
    <row r="2" ht="36" customHeight="true" spans="1:8">
      <c r="A2" s="116"/>
      <c r="B2" s="115"/>
      <c r="C2" s="116"/>
      <c r="D2" s="116"/>
      <c r="E2" s="116"/>
      <c r="F2" s="116"/>
      <c r="G2" s="116"/>
      <c r="H2" s="140"/>
    </row>
    <row r="3" ht="22.5" customHeight="true" spans="1:8">
      <c r="A3" s="117" t="s">
        <v>258</v>
      </c>
      <c r="B3" s="118" t="s">
        <v>259</v>
      </c>
      <c r="C3" s="119" t="s">
        <v>260</v>
      </c>
      <c r="D3" s="120" t="s">
        <v>261</v>
      </c>
      <c r="E3" s="120" t="s">
        <v>262</v>
      </c>
      <c r="F3" s="120" t="s">
        <v>262</v>
      </c>
      <c r="G3" s="120" t="s">
        <v>263</v>
      </c>
      <c r="H3" s="141" t="s">
        <v>264</v>
      </c>
    </row>
    <row r="4" ht="50.1" customHeight="true" spans="1:8">
      <c r="A4" s="117"/>
      <c r="B4" s="118"/>
      <c r="C4" s="119"/>
      <c r="D4" s="121" t="s">
        <v>265</v>
      </c>
      <c r="E4" s="121" t="s">
        <v>266</v>
      </c>
      <c r="F4" s="121" t="s">
        <v>265</v>
      </c>
      <c r="G4" s="121"/>
      <c r="H4" s="141"/>
    </row>
    <row r="5" ht="21.75" spans="1:8">
      <c r="A5" s="122"/>
      <c r="B5" s="123"/>
      <c r="C5" s="124" t="s">
        <v>267</v>
      </c>
      <c r="D5" s="125">
        <f>D6+D10+D18+D26+D30+D42+D13+D37</f>
        <v>1968.5</v>
      </c>
      <c r="E5" s="125">
        <f>E6+E10+E18+E26+E30+E42+E13+E37</f>
        <v>2551</v>
      </c>
      <c r="F5" s="125">
        <f>F6+F10+F18+F26+F30+F42+F13+F37</f>
        <v>2283</v>
      </c>
      <c r="G5" s="125"/>
      <c r="H5" s="142"/>
    </row>
    <row r="6" ht="24.95" customHeight="true" spans="1:8">
      <c r="A6" s="126" t="s">
        <v>583</v>
      </c>
      <c r="B6" s="127"/>
      <c r="C6" s="124" t="s">
        <v>128</v>
      </c>
      <c r="D6" s="125">
        <f>SUM(D7:D9)</f>
        <v>600</v>
      </c>
      <c r="E6" s="125">
        <f>SUM(E7:E9)</f>
        <v>600</v>
      </c>
      <c r="F6" s="125">
        <f>SUM(F7:F9)</f>
        <v>600</v>
      </c>
      <c r="G6" s="143">
        <v>2010702</v>
      </c>
      <c r="H6" s="144" t="s">
        <v>508</v>
      </c>
    </row>
    <row r="7" ht="75" customHeight="true" spans="1:8">
      <c r="A7" s="128"/>
      <c r="B7" s="128">
        <v>1</v>
      </c>
      <c r="C7" s="124" t="s">
        <v>584</v>
      </c>
      <c r="D7" s="129">
        <v>120</v>
      </c>
      <c r="E7" s="129">
        <v>120</v>
      </c>
      <c r="F7" s="129">
        <v>120</v>
      </c>
      <c r="G7" s="143"/>
      <c r="H7" s="145" t="s">
        <v>585</v>
      </c>
    </row>
    <row r="8" ht="117" customHeight="true" spans="1:8">
      <c r="A8" s="128"/>
      <c r="B8" s="128">
        <v>2</v>
      </c>
      <c r="C8" s="124" t="s">
        <v>586</v>
      </c>
      <c r="D8" s="129">
        <v>350</v>
      </c>
      <c r="E8" s="129">
        <v>350</v>
      </c>
      <c r="F8" s="129">
        <v>350</v>
      </c>
      <c r="G8" s="143"/>
      <c r="H8" s="145" t="s">
        <v>587</v>
      </c>
    </row>
    <row r="9" ht="67" customHeight="true" spans="1:8">
      <c r="A9" s="128"/>
      <c r="B9" s="128">
        <v>3</v>
      </c>
      <c r="C9" s="124" t="s">
        <v>588</v>
      </c>
      <c r="D9" s="129">
        <v>130</v>
      </c>
      <c r="E9" s="129">
        <v>130</v>
      </c>
      <c r="F9" s="129">
        <v>130</v>
      </c>
      <c r="G9" s="143"/>
      <c r="H9" s="145" t="s">
        <v>589</v>
      </c>
    </row>
    <row r="10" ht="33" customHeight="true" spans="1:8">
      <c r="A10" s="130" t="s">
        <v>590</v>
      </c>
      <c r="B10" s="127"/>
      <c r="C10" s="124" t="s">
        <v>106</v>
      </c>
      <c r="D10" s="131">
        <f>SUM(D11:D12)</f>
        <v>37</v>
      </c>
      <c r="E10" s="131">
        <f>SUM(E11:E12)</f>
        <v>37</v>
      </c>
      <c r="F10" s="131">
        <f>SUM(F11:F12)</f>
        <v>37</v>
      </c>
      <c r="G10" s="143">
        <v>2200104</v>
      </c>
      <c r="H10" s="145" t="s">
        <v>508</v>
      </c>
    </row>
    <row r="11" ht="95" customHeight="true" spans="1:8">
      <c r="A11" s="128"/>
      <c r="B11" s="128">
        <v>4</v>
      </c>
      <c r="C11" s="124" t="s">
        <v>591</v>
      </c>
      <c r="D11" s="129">
        <v>12</v>
      </c>
      <c r="E11" s="129">
        <v>12</v>
      </c>
      <c r="F11" s="129">
        <v>12</v>
      </c>
      <c r="G11" s="143"/>
      <c r="H11" s="145" t="s">
        <v>592</v>
      </c>
    </row>
    <row r="12" ht="92" customHeight="true" spans="1:8">
      <c r="A12" s="128"/>
      <c r="B12" s="128">
        <v>5</v>
      </c>
      <c r="C12" s="124" t="s">
        <v>593</v>
      </c>
      <c r="D12" s="129">
        <v>25</v>
      </c>
      <c r="E12" s="129">
        <v>25</v>
      </c>
      <c r="F12" s="129">
        <v>25</v>
      </c>
      <c r="G12" s="143"/>
      <c r="H12" s="145" t="s">
        <v>594</v>
      </c>
    </row>
    <row r="13" ht="32.1" customHeight="true" spans="1:8">
      <c r="A13" s="132" t="s">
        <v>595</v>
      </c>
      <c r="B13" s="133"/>
      <c r="C13" s="134" t="s">
        <v>106</v>
      </c>
      <c r="D13" s="131">
        <f>SUM(D14:D17)</f>
        <v>36</v>
      </c>
      <c r="E13" s="131">
        <f>SUM(E14:E17)</f>
        <v>55</v>
      </c>
      <c r="F13" s="131">
        <f>SUM(F14:F17)</f>
        <v>54</v>
      </c>
      <c r="G13" s="143">
        <v>2040602</v>
      </c>
      <c r="H13" s="145" t="s">
        <v>596</v>
      </c>
    </row>
    <row r="14" ht="38" customHeight="true" spans="1:8">
      <c r="A14" s="128"/>
      <c r="B14" s="128">
        <v>6</v>
      </c>
      <c r="C14" s="124" t="s">
        <v>597</v>
      </c>
      <c r="D14" s="129">
        <v>7</v>
      </c>
      <c r="E14" s="129">
        <v>8</v>
      </c>
      <c r="F14" s="129">
        <v>8</v>
      </c>
      <c r="G14" s="143"/>
      <c r="H14" s="145" t="s">
        <v>598</v>
      </c>
    </row>
    <row r="15" ht="66" customHeight="true" spans="1:8">
      <c r="A15" s="135"/>
      <c r="B15" s="128">
        <v>7</v>
      </c>
      <c r="C15" s="124" t="s">
        <v>599</v>
      </c>
      <c r="D15" s="129">
        <v>29</v>
      </c>
      <c r="E15" s="129">
        <v>39</v>
      </c>
      <c r="F15" s="129">
        <v>39</v>
      </c>
      <c r="G15" s="143"/>
      <c r="H15" s="145" t="s">
        <v>600</v>
      </c>
    </row>
    <row r="16" ht="33" customHeight="true" spans="1:8">
      <c r="A16" s="135"/>
      <c r="B16" s="128">
        <v>8</v>
      </c>
      <c r="C16" s="124" t="s">
        <v>601</v>
      </c>
      <c r="D16" s="129"/>
      <c r="E16" s="129">
        <v>5</v>
      </c>
      <c r="F16" s="129">
        <v>5</v>
      </c>
      <c r="G16" s="143"/>
      <c r="H16" s="145" t="s">
        <v>602</v>
      </c>
    </row>
    <row r="17" ht="36" customHeight="true" spans="1:8">
      <c r="A17" s="135"/>
      <c r="B17" s="128">
        <v>9</v>
      </c>
      <c r="C17" s="124" t="s">
        <v>603</v>
      </c>
      <c r="D17" s="129"/>
      <c r="E17" s="129">
        <v>3</v>
      </c>
      <c r="F17" s="129">
        <v>2</v>
      </c>
      <c r="G17" s="143"/>
      <c r="H17" s="145" t="s">
        <v>604</v>
      </c>
    </row>
    <row r="18" ht="18.95" customHeight="true" spans="1:8">
      <c r="A18" s="132" t="s">
        <v>605</v>
      </c>
      <c r="B18" s="127"/>
      <c r="C18" s="124" t="s">
        <v>106</v>
      </c>
      <c r="D18" s="131">
        <f>SUM(D19:D25)</f>
        <v>90</v>
      </c>
      <c r="E18" s="131">
        <f>SUM(E19:E25)</f>
        <v>85</v>
      </c>
      <c r="F18" s="131">
        <f>SUM(F19:F25)</f>
        <v>84</v>
      </c>
      <c r="G18" s="143">
        <v>2240106</v>
      </c>
      <c r="H18" s="144" t="s">
        <v>606</v>
      </c>
    </row>
    <row r="19" ht="65" customHeight="true" spans="1:8">
      <c r="A19" s="135"/>
      <c r="B19" s="128">
        <v>10</v>
      </c>
      <c r="C19" s="136" t="s">
        <v>607</v>
      </c>
      <c r="D19" s="129">
        <v>5</v>
      </c>
      <c r="E19" s="129">
        <v>10</v>
      </c>
      <c r="F19" s="129">
        <v>10</v>
      </c>
      <c r="G19" s="143"/>
      <c r="H19" s="145" t="s">
        <v>608</v>
      </c>
    </row>
    <row r="20" ht="50" customHeight="true" spans="1:8">
      <c r="A20" s="135"/>
      <c r="B20" s="128">
        <v>11</v>
      </c>
      <c r="C20" s="136" t="s">
        <v>609</v>
      </c>
      <c r="D20" s="129">
        <v>2</v>
      </c>
      <c r="E20" s="129">
        <v>3</v>
      </c>
      <c r="F20" s="129">
        <v>3</v>
      </c>
      <c r="G20" s="143"/>
      <c r="H20" s="145" t="s">
        <v>610</v>
      </c>
    </row>
    <row r="21" ht="66" customHeight="true" spans="1:8">
      <c r="A21" s="135"/>
      <c r="B21" s="128">
        <v>12</v>
      </c>
      <c r="C21" s="136" t="s">
        <v>611</v>
      </c>
      <c r="D21" s="129">
        <v>14</v>
      </c>
      <c r="E21" s="129">
        <v>2</v>
      </c>
      <c r="F21" s="129">
        <v>2</v>
      </c>
      <c r="G21" s="143"/>
      <c r="H21" s="145" t="s">
        <v>612</v>
      </c>
    </row>
    <row r="22" ht="78" customHeight="true" spans="1:8">
      <c r="A22" s="135"/>
      <c r="B22" s="128">
        <v>13</v>
      </c>
      <c r="C22" s="136" t="s">
        <v>613</v>
      </c>
      <c r="D22" s="129">
        <v>38</v>
      </c>
      <c r="E22" s="129">
        <v>39</v>
      </c>
      <c r="F22" s="129">
        <v>39</v>
      </c>
      <c r="G22" s="143"/>
      <c r="H22" s="145" t="s">
        <v>614</v>
      </c>
    </row>
    <row r="23" ht="60" customHeight="true" spans="1:8">
      <c r="A23" s="135"/>
      <c r="B23" s="128">
        <v>14</v>
      </c>
      <c r="C23" s="136" t="s">
        <v>615</v>
      </c>
      <c r="D23" s="129"/>
      <c r="E23" s="129">
        <v>31</v>
      </c>
      <c r="F23" s="129">
        <v>30</v>
      </c>
      <c r="G23" s="143"/>
      <c r="H23" s="144" t="s">
        <v>616</v>
      </c>
    </row>
    <row r="24" ht="60" customHeight="true" spans="1:8">
      <c r="A24" s="135"/>
      <c r="B24" s="128">
        <v>15</v>
      </c>
      <c r="C24" s="136" t="s">
        <v>617</v>
      </c>
      <c r="D24" s="129">
        <v>24</v>
      </c>
      <c r="E24" s="129"/>
      <c r="F24" s="129"/>
      <c r="G24" s="143"/>
      <c r="H24" s="145" t="s">
        <v>618</v>
      </c>
    </row>
    <row r="25" ht="60" customHeight="true" spans="1:8">
      <c r="A25" s="135"/>
      <c r="B25" s="128">
        <v>16</v>
      </c>
      <c r="C25" s="136" t="s">
        <v>619</v>
      </c>
      <c r="D25" s="137">
        <v>7</v>
      </c>
      <c r="E25" s="137"/>
      <c r="F25" s="137"/>
      <c r="G25" s="146"/>
      <c r="H25" s="145" t="s">
        <v>620</v>
      </c>
    </row>
    <row r="26" ht="27.95" customHeight="true" spans="1:8">
      <c r="A26" s="132" t="s">
        <v>621</v>
      </c>
      <c r="B26" s="133"/>
      <c r="C26" s="134" t="s">
        <v>106</v>
      </c>
      <c r="D26" s="131">
        <f>SUM(D27:D28)</f>
        <v>305</v>
      </c>
      <c r="E26" s="131">
        <f>SUM(E27:E29)</f>
        <v>585</v>
      </c>
      <c r="F26" s="131">
        <f>SUM(F27:F29)</f>
        <v>385</v>
      </c>
      <c r="G26" s="146">
        <v>2040202</v>
      </c>
      <c r="H26" s="144" t="s">
        <v>622</v>
      </c>
    </row>
    <row r="27" ht="123" customHeight="true" spans="1:8">
      <c r="A27" s="135"/>
      <c r="B27" s="135">
        <v>17</v>
      </c>
      <c r="C27" s="134" t="s">
        <v>623</v>
      </c>
      <c r="D27" s="129">
        <v>145</v>
      </c>
      <c r="E27" s="129">
        <v>230</v>
      </c>
      <c r="F27" s="129">
        <v>140</v>
      </c>
      <c r="G27" s="146"/>
      <c r="H27" s="145" t="s">
        <v>624</v>
      </c>
    </row>
    <row r="28" ht="409" customHeight="true" spans="1:8">
      <c r="A28" s="135"/>
      <c r="B28" s="135">
        <v>18</v>
      </c>
      <c r="C28" s="124" t="s">
        <v>625</v>
      </c>
      <c r="D28" s="129">
        <v>160</v>
      </c>
      <c r="E28" s="129">
        <v>190</v>
      </c>
      <c r="F28" s="129">
        <v>190</v>
      </c>
      <c r="G28" s="143"/>
      <c r="H28" s="144" t="s">
        <v>626</v>
      </c>
    </row>
    <row r="29" ht="42" customHeight="true" spans="1:8">
      <c r="A29" s="135"/>
      <c r="B29" s="135">
        <v>19</v>
      </c>
      <c r="C29" s="124" t="s">
        <v>627</v>
      </c>
      <c r="D29" s="129"/>
      <c r="E29" s="129">
        <v>165</v>
      </c>
      <c r="F29" s="129">
        <v>55</v>
      </c>
      <c r="G29" s="143"/>
      <c r="H29" s="145" t="s">
        <v>628</v>
      </c>
    </row>
    <row r="30" ht="21" customHeight="true" spans="1:8">
      <c r="A30" s="132" t="s">
        <v>629</v>
      </c>
      <c r="B30" s="135"/>
      <c r="C30" s="124" t="s">
        <v>106</v>
      </c>
      <c r="D30" s="131">
        <f>SUM(D31:D36)</f>
        <v>138.5</v>
      </c>
      <c r="E30" s="131">
        <f>SUM(E31:E36)</f>
        <v>131</v>
      </c>
      <c r="F30" s="131">
        <f>SUM(F31:F36)</f>
        <v>131</v>
      </c>
      <c r="G30" s="143">
        <v>2110102</v>
      </c>
      <c r="H30" s="144" t="s">
        <v>630</v>
      </c>
    </row>
    <row r="31" ht="103" customHeight="true" spans="1:8">
      <c r="A31" s="128"/>
      <c r="B31" s="135">
        <v>20</v>
      </c>
      <c r="C31" s="124" t="s">
        <v>631</v>
      </c>
      <c r="D31" s="129">
        <v>8.5</v>
      </c>
      <c r="E31" s="129">
        <v>9</v>
      </c>
      <c r="F31" s="129">
        <v>9</v>
      </c>
      <c r="G31" s="143"/>
      <c r="H31" s="145" t="s">
        <v>632</v>
      </c>
    </row>
    <row r="32" ht="87" customHeight="true" spans="1:8">
      <c r="A32" s="128"/>
      <c r="B32" s="135">
        <v>21</v>
      </c>
      <c r="C32" s="124" t="s">
        <v>633</v>
      </c>
      <c r="D32" s="129">
        <v>10</v>
      </c>
      <c r="E32" s="129"/>
      <c r="F32" s="129"/>
      <c r="G32" s="143"/>
      <c r="H32" s="145" t="s">
        <v>634</v>
      </c>
    </row>
    <row r="33" ht="63" customHeight="true" spans="1:8">
      <c r="A33" s="128"/>
      <c r="B33" s="135">
        <v>22</v>
      </c>
      <c r="C33" s="124" t="s">
        <v>635</v>
      </c>
      <c r="D33" s="129">
        <v>38</v>
      </c>
      <c r="E33" s="129">
        <v>38</v>
      </c>
      <c r="F33" s="129">
        <v>38</v>
      </c>
      <c r="G33" s="143"/>
      <c r="H33" s="145" t="s">
        <v>636</v>
      </c>
    </row>
    <row r="34" ht="80" customHeight="true" spans="1:8">
      <c r="A34" s="128"/>
      <c r="B34" s="135">
        <v>23</v>
      </c>
      <c r="C34" s="124" t="s">
        <v>637</v>
      </c>
      <c r="D34" s="129">
        <v>37</v>
      </c>
      <c r="E34" s="129">
        <v>37</v>
      </c>
      <c r="F34" s="129">
        <v>37</v>
      </c>
      <c r="G34" s="143"/>
      <c r="H34" s="145" t="s">
        <v>638</v>
      </c>
    </row>
    <row r="35" ht="58" customHeight="true" spans="1:8">
      <c r="A35" s="128"/>
      <c r="B35" s="135">
        <v>24</v>
      </c>
      <c r="C35" s="124" t="s">
        <v>639</v>
      </c>
      <c r="D35" s="129">
        <v>18</v>
      </c>
      <c r="E35" s="129">
        <v>18</v>
      </c>
      <c r="F35" s="129">
        <v>18</v>
      </c>
      <c r="G35" s="143"/>
      <c r="H35" s="145" t="s">
        <v>640</v>
      </c>
    </row>
    <row r="36" ht="72" customHeight="true" spans="1:8">
      <c r="A36" s="128"/>
      <c r="B36" s="135">
        <v>25</v>
      </c>
      <c r="C36" s="124" t="s">
        <v>641</v>
      </c>
      <c r="D36" s="129">
        <v>27</v>
      </c>
      <c r="E36" s="129">
        <v>29</v>
      </c>
      <c r="F36" s="129">
        <v>29</v>
      </c>
      <c r="G36" s="143"/>
      <c r="H36" s="145" t="s">
        <v>642</v>
      </c>
    </row>
    <row r="37" ht="42" customHeight="true" spans="1:8">
      <c r="A37" s="138" t="s">
        <v>643</v>
      </c>
      <c r="B37" s="139"/>
      <c r="C37" s="124" t="s">
        <v>449</v>
      </c>
      <c r="D37" s="131">
        <f>SUM(D38:D40)</f>
        <v>122</v>
      </c>
      <c r="E37" s="131">
        <f>SUM(E38:E41)</f>
        <v>148</v>
      </c>
      <c r="F37" s="131">
        <f>SUM(F38:F41)</f>
        <v>140</v>
      </c>
      <c r="G37" s="143">
        <v>2013802</v>
      </c>
      <c r="H37" s="145" t="s">
        <v>644</v>
      </c>
    </row>
    <row r="38" ht="50" customHeight="true" spans="1:8">
      <c r="A38" s="128"/>
      <c r="B38" s="128">
        <v>26</v>
      </c>
      <c r="C38" s="124" t="s">
        <v>645</v>
      </c>
      <c r="D38" s="129">
        <v>20</v>
      </c>
      <c r="E38" s="129">
        <v>20</v>
      </c>
      <c r="F38" s="129">
        <v>20</v>
      </c>
      <c r="G38" s="143"/>
      <c r="H38" s="145" t="s">
        <v>646</v>
      </c>
    </row>
    <row r="39" ht="24" customHeight="true" spans="1:8">
      <c r="A39" s="128"/>
      <c r="B39" s="128">
        <v>27</v>
      </c>
      <c r="C39" s="124" t="s">
        <v>647</v>
      </c>
      <c r="D39" s="129">
        <v>70</v>
      </c>
      <c r="E39" s="129">
        <v>76</v>
      </c>
      <c r="F39" s="129">
        <v>70</v>
      </c>
      <c r="G39" s="147"/>
      <c r="H39" s="145" t="s">
        <v>648</v>
      </c>
    </row>
    <row r="40" ht="33" customHeight="true" spans="1:8">
      <c r="A40" s="128"/>
      <c r="B40" s="128">
        <v>28</v>
      </c>
      <c r="C40" s="124" t="s">
        <v>649</v>
      </c>
      <c r="D40" s="129">
        <v>32</v>
      </c>
      <c r="E40" s="129">
        <v>32</v>
      </c>
      <c r="F40" s="129">
        <v>30</v>
      </c>
      <c r="G40" s="143"/>
      <c r="H40" s="145" t="s">
        <v>650</v>
      </c>
    </row>
    <row r="41" ht="92" customHeight="true" spans="1:8">
      <c r="A41" s="128"/>
      <c r="B41" s="128">
        <v>29</v>
      </c>
      <c r="C41" s="134" t="s">
        <v>651</v>
      </c>
      <c r="D41" s="129"/>
      <c r="E41" s="129">
        <v>20</v>
      </c>
      <c r="F41" s="129">
        <v>20</v>
      </c>
      <c r="G41" s="147"/>
      <c r="H41" s="148" t="s">
        <v>652</v>
      </c>
    </row>
    <row r="42" ht="32.1" customHeight="true" spans="1:8">
      <c r="A42" s="130" t="s">
        <v>653</v>
      </c>
      <c r="B42" s="127"/>
      <c r="C42" s="124" t="s">
        <v>106</v>
      </c>
      <c r="D42" s="131">
        <f>SUM(D43:D45)</f>
        <v>640</v>
      </c>
      <c r="E42" s="131">
        <f>SUM(E43:E47)</f>
        <v>910</v>
      </c>
      <c r="F42" s="131">
        <f>SUM(F43:F47)</f>
        <v>852</v>
      </c>
      <c r="G42" s="143">
        <v>2240202</v>
      </c>
      <c r="H42" s="144" t="s">
        <v>654</v>
      </c>
    </row>
    <row r="43" ht="68" customHeight="true" spans="1:8">
      <c r="A43" s="128"/>
      <c r="B43" s="128">
        <v>30</v>
      </c>
      <c r="C43" s="124" t="s">
        <v>655</v>
      </c>
      <c r="D43" s="129">
        <v>500</v>
      </c>
      <c r="E43" s="129">
        <v>332</v>
      </c>
      <c r="F43" s="129">
        <v>300</v>
      </c>
      <c r="G43" s="143"/>
      <c r="H43" s="145" t="s">
        <v>656</v>
      </c>
    </row>
    <row r="44" ht="99" customHeight="true" spans="1:8">
      <c r="A44" s="128"/>
      <c r="B44" s="128">
        <v>31</v>
      </c>
      <c r="C44" s="124" t="s">
        <v>657</v>
      </c>
      <c r="D44" s="129">
        <v>20</v>
      </c>
      <c r="E44" s="129">
        <v>118</v>
      </c>
      <c r="F44" s="129">
        <v>100</v>
      </c>
      <c r="G44" s="143"/>
      <c r="H44" s="145" t="s">
        <v>658</v>
      </c>
    </row>
    <row r="45" ht="69" customHeight="true" spans="1:8">
      <c r="A45" s="128"/>
      <c r="B45" s="128">
        <v>32</v>
      </c>
      <c r="C45" s="124" t="s">
        <v>659</v>
      </c>
      <c r="D45" s="129">
        <v>120</v>
      </c>
      <c r="E45" s="129">
        <v>108</v>
      </c>
      <c r="F45" s="129">
        <v>100</v>
      </c>
      <c r="G45" s="143"/>
      <c r="H45" s="145" t="s">
        <v>660</v>
      </c>
    </row>
    <row r="46" ht="42" customHeight="true" spans="1:8">
      <c r="A46" s="128"/>
      <c r="B46" s="128">
        <v>33</v>
      </c>
      <c r="C46" s="124" t="s">
        <v>661</v>
      </c>
      <c r="D46" s="129"/>
      <c r="E46" s="129">
        <v>352</v>
      </c>
      <c r="F46" s="129">
        <v>352</v>
      </c>
      <c r="G46" s="143"/>
      <c r="H46" s="144" t="s">
        <v>662</v>
      </c>
    </row>
    <row r="47" ht="48" customHeight="true" spans="1:8">
      <c r="A47" s="128"/>
      <c r="B47" s="128">
        <v>34</v>
      </c>
      <c r="C47" s="124" t="s">
        <v>663</v>
      </c>
      <c r="D47" s="129">
        <v>38</v>
      </c>
      <c r="E47" s="129"/>
      <c r="F47" s="129"/>
      <c r="G47" s="143"/>
      <c r="H47" s="145" t="s">
        <v>664</v>
      </c>
    </row>
  </sheetData>
  <autoFilter ref="A3:H45">
    <extLst/>
  </autoFilter>
  <mergeCells count="5">
    <mergeCell ref="A3:A4"/>
    <mergeCell ref="B3:B4"/>
    <mergeCell ref="C3:C4"/>
    <mergeCell ref="H3:H4"/>
    <mergeCell ref="A1:H2"/>
  </mergeCells>
  <printOptions horizontalCentered="true" gridLines="true"/>
  <pageMargins left="0.236111111111111" right="0.196527777777778" top="0.38125" bottom="0.432638888888889" header="0.314583333333333" footer="0.314583333333333"/>
  <pageSetup paperSize="9" scale="70" firstPageNumber="36" orientation="landscape" useFirstPageNumber="true" horizontalDpi="600"/>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zoomScale="130" zoomScaleNormal="130" topLeftCell="A3" workbookViewId="0">
      <selection activeCell="G5" sqref="G5:G13"/>
    </sheetView>
  </sheetViews>
  <sheetFormatPr defaultColWidth="9" defaultRowHeight="13.5" outlineLevelCol="7"/>
  <cols>
    <col min="1" max="1" width="5.5" customWidth="true"/>
    <col min="2" max="2" width="17.75" customWidth="true"/>
    <col min="3" max="3" width="29.25" customWidth="true"/>
    <col min="4" max="4" width="13.5" customWidth="true"/>
    <col min="5" max="5" width="16.875" customWidth="true"/>
    <col min="6" max="6" width="18.875" customWidth="true"/>
    <col min="7" max="7" width="18.9416666666667" customWidth="true"/>
    <col min="8" max="8" width="16.5333333333333" customWidth="true"/>
    <col min="13" max="13" width="12.625"/>
  </cols>
  <sheetData>
    <row r="1" ht="45" customHeight="true" spans="1:7">
      <c r="A1" s="1" t="s">
        <v>665</v>
      </c>
      <c r="B1" s="1"/>
      <c r="C1" s="1"/>
      <c r="D1" s="1"/>
      <c r="E1" s="1"/>
      <c r="F1" s="1"/>
      <c r="G1" s="1"/>
    </row>
    <row r="2" ht="12.75" customHeight="true" spans="1:7">
      <c r="A2" s="93" t="s">
        <v>666</v>
      </c>
      <c r="B2" s="94"/>
      <c r="C2" s="95"/>
      <c r="D2" s="95"/>
      <c r="E2" s="95"/>
      <c r="F2" s="95"/>
      <c r="G2" s="106" t="s">
        <v>100</v>
      </c>
    </row>
    <row r="3" ht="15.75" customHeight="true" spans="1:7">
      <c r="A3" s="96" t="s">
        <v>667</v>
      </c>
      <c r="B3" s="97" t="s">
        <v>668</v>
      </c>
      <c r="C3" s="96" t="s">
        <v>669</v>
      </c>
      <c r="D3" s="96" t="s">
        <v>670</v>
      </c>
      <c r="E3" s="96" t="s">
        <v>671</v>
      </c>
      <c r="F3" s="96" t="s">
        <v>672</v>
      </c>
      <c r="G3" s="107" t="s">
        <v>673</v>
      </c>
    </row>
    <row r="4" ht="18" customHeight="true" spans="1:7">
      <c r="A4" s="96"/>
      <c r="B4" s="97"/>
      <c r="C4" s="96"/>
      <c r="D4" s="96"/>
      <c r="E4" s="96"/>
      <c r="F4" s="96"/>
      <c r="G4" s="107"/>
    </row>
    <row r="5" ht="27" customHeight="true" spans="1:7">
      <c r="A5" s="98">
        <v>1</v>
      </c>
      <c r="B5" s="99" t="s">
        <v>674</v>
      </c>
      <c r="C5" s="100" t="s">
        <v>675</v>
      </c>
      <c r="D5" s="101" t="s">
        <v>676</v>
      </c>
      <c r="E5" s="108">
        <v>200</v>
      </c>
      <c r="F5" s="108">
        <v>120</v>
      </c>
      <c r="G5" s="109">
        <v>24000</v>
      </c>
    </row>
    <row r="6" ht="32.1" customHeight="true" spans="1:7">
      <c r="A6" s="98">
        <v>2</v>
      </c>
      <c r="B6" s="99" t="s">
        <v>677</v>
      </c>
      <c r="C6" s="99" t="s">
        <v>678</v>
      </c>
      <c r="D6" s="101" t="s">
        <v>676</v>
      </c>
      <c r="E6" s="108">
        <v>124.45</v>
      </c>
      <c r="F6" s="108">
        <v>120</v>
      </c>
      <c r="G6" s="109">
        <v>14934</v>
      </c>
    </row>
    <row r="7" ht="33" customHeight="true" spans="1:7">
      <c r="A7" s="98">
        <v>3</v>
      </c>
      <c r="B7" s="99" t="s">
        <v>679</v>
      </c>
      <c r="C7" s="99" t="s">
        <v>680</v>
      </c>
      <c r="D7" s="101" t="s">
        <v>676</v>
      </c>
      <c r="E7" s="108">
        <v>131.18</v>
      </c>
      <c r="F7" s="108">
        <v>120</v>
      </c>
      <c r="G7" s="109">
        <v>15741.6</v>
      </c>
    </row>
    <row r="8" ht="30" customHeight="true" spans="1:7">
      <c r="A8" s="98">
        <v>4</v>
      </c>
      <c r="B8" s="99" t="s">
        <v>681</v>
      </c>
      <c r="C8" s="100" t="s">
        <v>682</v>
      </c>
      <c r="D8" s="101" t="s">
        <v>676</v>
      </c>
      <c r="E8" s="108">
        <v>154.2</v>
      </c>
      <c r="F8" s="108">
        <v>65</v>
      </c>
      <c r="G8" s="109">
        <v>10023</v>
      </c>
    </row>
    <row r="9" ht="34" customHeight="true" spans="1:7">
      <c r="A9" s="98">
        <v>5</v>
      </c>
      <c r="B9" s="99" t="s">
        <v>683</v>
      </c>
      <c r="C9" s="100" t="s">
        <v>682</v>
      </c>
      <c r="D9" s="101" t="s">
        <v>676</v>
      </c>
      <c r="E9" s="108">
        <v>128</v>
      </c>
      <c r="F9" s="108">
        <v>65</v>
      </c>
      <c r="G9" s="109">
        <v>8320</v>
      </c>
    </row>
    <row r="10" ht="33" customHeight="true" spans="1:7">
      <c r="A10" s="98">
        <v>6</v>
      </c>
      <c r="B10" s="99" t="s">
        <v>684</v>
      </c>
      <c r="C10" s="100" t="s">
        <v>682</v>
      </c>
      <c r="D10" s="101" t="s">
        <v>676</v>
      </c>
      <c r="E10" s="108">
        <v>202.5</v>
      </c>
      <c r="F10" s="108">
        <v>65</v>
      </c>
      <c r="G10" s="109">
        <v>13162.5</v>
      </c>
    </row>
    <row r="11" ht="34" customHeight="true" spans="1:7">
      <c r="A11" s="98">
        <v>7</v>
      </c>
      <c r="B11" s="99" t="s">
        <v>685</v>
      </c>
      <c r="C11" s="100" t="s">
        <v>682</v>
      </c>
      <c r="D11" s="101" t="s">
        <v>676</v>
      </c>
      <c r="E11" s="108">
        <v>171.8</v>
      </c>
      <c r="F11" s="108">
        <v>65</v>
      </c>
      <c r="G11" s="109">
        <v>11167</v>
      </c>
    </row>
    <row r="12" ht="33" customHeight="true" spans="1:7">
      <c r="A12" s="98">
        <v>8</v>
      </c>
      <c r="B12" s="99" t="s">
        <v>686</v>
      </c>
      <c r="C12" s="100" t="s">
        <v>682</v>
      </c>
      <c r="D12" s="101" t="s">
        <v>676</v>
      </c>
      <c r="E12" s="108">
        <v>197.18</v>
      </c>
      <c r="F12" s="108">
        <v>65</v>
      </c>
      <c r="G12" s="109">
        <v>12816.7</v>
      </c>
    </row>
    <row r="13" ht="32" customHeight="true" spans="1:8">
      <c r="A13" s="98">
        <v>9</v>
      </c>
      <c r="B13" s="99" t="s">
        <v>687</v>
      </c>
      <c r="C13" s="100" t="s">
        <v>682</v>
      </c>
      <c r="D13" s="101" t="s">
        <v>676</v>
      </c>
      <c r="E13" s="108">
        <v>91.22</v>
      </c>
      <c r="F13" s="108">
        <v>65</v>
      </c>
      <c r="G13" s="109">
        <v>5929.3</v>
      </c>
      <c r="H13" s="110"/>
    </row>
    <row r="14" ht="24" customHeight="true" spans="1:8">
      <c r="A14" s="98">
        <v>10</v>
      </c>
      <c r="B14" s="102" t="s">
        <v>688</v>
      </c>
      <c r="C14" s="103"/>
      <c r="D14" s="103"/>
      <c r="E14" s="103"/>
      <c r="F14" s="111"/>
      <c r="G14" s="109">
        <v>-5805</v>
      </c>
      <c r="H14" s="110"/>
    </row>
    <row r="15" ht="26" customHeight="true" spans="1:8">
      <c r="A15" s="98">
        <v>11</v>
      </c>
      <c r="B15" s="102" t="s">
        <v>689</v>
      </c>
      <c r="C15" s="103"/>
      <c r="D15" s="103"/>
      <c r="E15" s="103"/>
      <c r="F15" s="111"/>
      <c r="G15" s="109">
        <v>3872</v>
      </c>
      <c r="H15" s="110"/>
    </row>
    <row r="16" ht="23" customHeight="true" spans="1:8">
      <c r="A16" s="98">
        <v>12</v>
      </c>
      <c r="B16" s="102" t="s">
        <v>690</v>
      </c>
      <c r="C16" s="103"/>
      <c r="D16" s="103"/>
      <c r="E16" s="103"/>
      <c r="F16" s="111"/>
      <c r="G16" s="109">
        <v>2911</v>
      </c>
      <c r="H16" s="110"/>
    </row>
    <row r="17" ht="32.1" customHeight="true" spans="1:7">
      <c r="A17" s="46"/>
      <c r="B17" s="104" t="s">
        <v>691</v>
      </c>
      <c r="C17" s="105"/>
      <c r="D17" s="105"/>
      <c r="E17" s="105"/>
      <c r="F17" s="112"/>
      <c r="G17" s="113">
        <f>SUM(G5:G16)</f>
        <v>117072.1</v>
      </c>
    </row>
    <row r="18" ht="15.75" customHeight="true"/>
  </sheetData>
  <mergeCells count="13">
    <mergeCell ref="A1:G1"/>
    <mergeCell ref="A2:B2"/>
    <mergeCell ref="B14:F14"/>
    <mergeCell ref="B15:F15"/>
    <mergeCell ref="B16:F16"/>
    <mergeCell ref="B17:F17"/>
    <mergeCell ref="A3:A4"/>
    <mergeCell ref="B3:B4"/>
    <mergeCell ref="C3:C4"/>
    <mergeCell ref="D3:D4"/>
    <mergeCell ref="E3:E4"/>
    <mergeCell ref="F3:F4"/>
    <mergeCell ref="G3:G4"/>
  </mergeCells>
  <printOptions horizontalCentered="true" verticalCentered="true"/>
  <pageMargins left="0.239583333333333" right="0.161111111111111" top="0.35" bottom="0.31875" header="0.314583333333333" footer="0.314583333333333"/>
  <pageSetup paperSize="9" firstPageNumber="41" orientation="landscape" useFirstPageNumber="true" horizontalDpi="600"/>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zoomScale="110" zoomScaleNormal="110" topLeftCell="A3" workbookViewId="0">
      <selection activeCell="H9" sqref="H9"/>
    </sheetView>
  </sheetViews>
  <sheetFormatPr defaultColWidth="9" defaultRowHeight="13.5"/>
  <cols>
    <col min="1" max="1" width="5.5" customWidth="true"/>
    <col min="2" max="2" width="23.75" customWidth="true"/>
    <col min="3" max="3" width="24.125" customWidth="true"/>
    <col min="4" max="4" width="14.25" customWidth="true"/>
    <col min="5" max="5" width="1.625" customWidth="true"/>
    <col min="6" max="6" width="18.5" customWidth="true"/>
    <col min="7" max="7" width="0.75" customWidth="true"/>
    <col min="8" max="8" width="41.5833333333333" customWidth="true"/>
    <col min="9" max="9" width="24.9916666666667" customWidth="true"/>
    <col min="14" max="14" width="12.625"/>
  </cols>
  <sheetData>
    <row r="1" ht="45" customHeight="true" spans="1:8">
      <c r="A1" s="1" t="s">
        <v>692</v>
      </c>
      <c r="B1" s="1"/>
      <c r="C1" s="1"/>
      <c r="D1" s="1"/>
      <c r="E1" s="1"/>
      <c r="F1" s="1"/>
      <c r="G1" s="1"/>
      <c r="H1" s="1"/>
    </row>
    <row r="2" ht="12.75" customHeight="true" spans="1:8">
      <c r="A2" s="61" t="s">
        <v>693</v>
      </c>
      <c r="B2" s="62"/>
      <c r="C2" s="63"/>
      <c r="D2" s="63"/>
      <c r="E2" s="63"/>
      <c r="F2" s="63"/>
      <c r="G2" s="75"/>
      <c r="H2" s="76" t="s">
        <v>100</v>
      </c>
    </row>
    <row r="3" ht="15.75" customHeight="true" spans="1:8">
      <c r="A3" s="64" t="s">
        <v>667</v>
      </c>
      <c r="B3" s="65" t="s">
        <v>694</v>
      </c>
      <c r="C3" s="66"/>
      <c r="D3" s="67" t="s">
        <v>695</v>
      </c>
      <c r="E3" s="77"/>
      <c r="F3" s="78" t="s">
        <v>696</v>
      </c>
      <c r="G3" s="79"/>
      <c r="H3" s="80" t="s">
        <v>697</v>
      </c>
    </row>
    <row r="4" ht="15.75" customHeight="true" spans="1:12">
      <c r="A4" s="68"/>
      <c r="B4" s="69"/>
      <c r="C4" s="70"/>
      <c r="D4" s="71"/>
      <c r="E4" s="81"/>
      <c r="F4" s="82"/>
      <c r="G4" s="83"/>
      <c r="H4" s="84"/>
      <c r="I4" s="86"/>
      <c r="J4" s="86"/>
      <c r="K4" s="86"/>
      <c r="L4" s="86"/>
    </row>
    <row r="5" ht="32" customHeight="true" spans="1:12">
      <c r="A5" s="30">
        <v>1</v>
      </c>
      <c r="B5" s="72" t="s">
        <v>698</v>
      </c>
      <c r="C5" s="73"/>
      <c r="D5" s="15">
        <v>20000</v>
      </c>
      <c r="E5" s="15"/>
      <c r="F5" s="30" t="s">
        <v>149</v>
      </c>
      <c r="G5" s="30"/>
      <c r="H5" s="31" t="s">
        <v>699</v>
      </c>
      <c r="I5" s="87"/>
      <c r="J5" s="88"/>
      <c r="K5" s="86"/>
      <c r="L5" s="86"/>
    </row>
    <row r="6" ht="52" customHeight="true" spans="1:12">
      <c r="A6" s="30">
        <v>2</v>
      </c>
      <c r="B6" s="72" t="s">
        <v>700</v>
      </c>
      <c r="C6" s="73"/>
      <c r="D6" s="15">
        <v>22489</v>
      </c>
      <c r="E6" s="15"/>
      <c r="F6" s="30" t="s">
        <v>149</v>
      </c>
      <c r="G6" s="30"/>
      <c r="H6" s="31" t="s">
        <v>701</v>
      </c>
      <c r="I6" s="89"/>
      <c r="J6" s="88"/>
      <c r="K6" s="86"/>
      <c r="L6" s="86"/>
    </row>
    <row r="7" ht="27" customHeight="true" spans="1:12">
      <c r="A7" s="30">
        <v>3</v>
      </c>
      <c r="B7" s="72" t="s">
        <v>702</v>
      </c>
      <c r="C7" s="73"/>
      <c r="D7" s="18">
        <v>18000</v>
      </c>
      <c r="E7" s="32"/>
      <c r="F7" s="30" t="s">
        <v>149</v>
      </c>
      <c r="G7" s="30"/>
      <c r="H7" s="33" t="s">
        <v>703</v>
      </c>
      <c r="I7" s="87"/>
      <c r="J7" s="88"/>
      <c r="K7" s="86"/>
      <c r="L7" s="86"/>
    </row>
    <row r="8" ht="36" customHeight="true" spans="1:12">
      <c r="A8" s="30">
        <v>4</v>
      </c>
      <c r="B8" s="72" t="s">
        <v>704</v>
      </c>
      <c r="C8" s="73"/>
      <c r="D8" s="18">
        <v>25900</v>
      </c>
      <c r="E8" s="32"/>
      <c r="F8" s="30" t="s">
        <v>149</v>
      </c>
      <c r="G8" s="30"/>
      <c r="H8" s="33" t="s">
        <v>705</v>
      </c>
      <c r="I8" s="87"/>
      <c r="J8" s="88"/>
      <c r="K8" s="86"/>
      <c r="L8" s="86"/>
    </row>
    <row r="9" ht="62" customHeight="true" spans="1:12">
      <c r="A9" s="30">
        <v>5</v>
      </c>
      <c r="B9" s="72" t="s">
        <v>706</v>
      </c>
      <c r="C9" s="73"/>
      <c r="D9" s="18">
        <v>3900</v>
      </c>
      <c r="E9" s="32"/>
      <c r="F9" s="30" t="s">
        <v>137</v>
      </c>
      <c r="G9" s="30"/>
      <c r="H9" s="33" t="s">
        <v>707</v>
      </c>
      <c r="I9" s="87"/>
      <c r="J9" s="88"/>
      <c r="K9" s="86"/>
      <c r="L9" s="86"/>
    </row>
    <row r="10" ht="37" customHeight="true" spans="1:12">
      <c r="A10" s="30">
        <v>6</v>
      </c>
      <c r="B10" s="72" t="s">
        <v>708</v>
      </c>
      <c r="C10" s="73"/>
      <c r="D10" s="18">
        <v>3000</v>
      </c>
      <c r="E10" s="32"/>
      <c r="F10" s="30" t="s">
        <v>137</v>
      </c>
      <c r="G10" s="30"/>
      <c r="H10" s="33" t="s">
        <v>709</v>
      </c>
      <c r="I10" s="87"/>
      <c r="J10" s="88"/>
      <c r="K10" s="86"/>
      <c r="L10" s="86"/>
    </row>
    <row r="11" ht="28" customHeight="true" spans="1:12">
      <c r="A11" s="30">
        <v>7</v>
      </c>
      <c r="B11" s="72" t="s">
        <v>710</v>
      </c>
      <c r="C11" s="73"/>
      <c r="D11" s="18">
        <v>7000</v>
      </c>
      <c r="E11" s="32"/>
      <c r="F11" s="34" t="s">
        <v>143</v>
      </c>
      <c r="G11" s="35"/>
      <c r="H11" s="31" t="s">
        <v>711</v>
      </c>
      <c r="I11" s="87"/>
      <c r="J11" s="90"/>
      <c r="K11" s="86"/>
      <c r="L11" s="91"/>
    </row>
    <row r="12" ht="39" customHeight="true" spans="1:12">
      <c r="A12" s="30">
        <v>8</v>
      </c>
      <c r="B12" s="72" t="s">
        <v>557</v>
      </c>
      <c r="C12" s="73"/>
      <c r="D12" s="18">
        <v>5000</v>
      </c>
      <c r="E12" s="32"/>
      <c r="F12" s="34" t="s">
        <v>143</v>
      </c>
      <c r="G12" s="35"/>
      <c r="H12" s="33" t="s">
        <v>712</v>
      </c>
      <c r="I12" s="87"/>
      <c r="J12" s="88"/>
      <c r="K12" s="86"/>
      <c r="L12" s="86"/>
    </row>
    <row r="13" ht="34" customHeight="true" spans="1:12">
      <c r="A13" s="30">
        <v>9</v>
      </c>
      <c r="B13" s="72" t="s">
        <v>713</v>
      </c>
      <c r="C13" s="73"/>
      <c r="D13" s="18">
        <v>5000</v>
      </c>
      <c r="E13" s="32"/>
      <c r="F13" s="34" t="s">
        <v>143</v>
      </c>
      <c r="G13" s="35"/>
      <c r="H13" s="31" t="s">
        <v>714</v>
      </c>
      <c r="I13" s="87"/>
      <c r="J13" s="90"/>
      <c r="K13" s="86"/>
      <c r="L13" s="91"/>
    </row>
    <row r="14" ht="26" customHeight="true" spans="1:12">
      <c r="A14" s="30">
        <v>10</v>
      </c>
      <c r="B14" s="72" t="s">
        <v>715</v>
      </c>
      <c r="C14" s="73"/>
      <c r="D14" s="18">
        <v>3872</v>
      </c>
      <c r="E14" s="32"/>
      <c r="F14" s="34" t="s">
        <v>143</v>
      </c>
      <c r="G14" s="35"/>
      <c r="H14" s="31" t="s">
        <v>716</v>
      </c>
      <c r="I14" s="87"/>
      <c r="J14" s="90"/>
      <c r="K14" s="86"/>
      <c r="L14" s="91"/>
    </row>
    <row r="15" ht="26" customHeight="true" spans="1:12">
      <c r="A15" s="30">
        <v>11</v>
      </c>
      <c r="B15" s="72" t="s">
        <v>717</v>
      </c>
      <c r="C15" s="73"/>
      <c r="D15" s="18">
        <v>2591</v>
      </c>
      <c r="E15" s="32"/>
      <c r="F15" s="34" t="s">
        <v>143</v>
      </c>
      <c r="G15" s="35"/>
      <c r="H15" s="31" t="s">
        <v>718</v>
      </c>
      <c r="I15" s="87"/>
      <c r="J15" s="90"/>
      <c r="K15" s="86"/>
      <c r="L15" s="91"/>
    </row>
    <row r="16" ht="26" customHeight="true" spans="1:12">
      <c r="A16" s="30">
        <v>12</v>
      </c>
      <c r="B16" s="72" t="s">
        <v>719</v>
      </c>
      <c r="C16" s="73"/>
      <c r="D16" s="18">
        <v>320</v>
      </c>
      <c r="E16" s="32"/>
      <c r="F16" s="34" t="s">
        <v>143</v>
      </c>
      <c r="G16" s="35"/>
      <c r="H16" s="31" t="s">
        <v>719</v>
      </c>
      <c r="I16" s="87"/>
      <c r="J16" s="90"/>
      <c r="K16" s="86"/>
      <c r="L16" s="91"/>
    </row>
    <row r="17" ht="48" customHeight="true" spans="1:12">
      <c r="A17" s="30"/>
      <c r="B17" s="74" t="s">
        <v>110</v>
      </c>
      <c r="C17" s="74"/>
      <c r="D17" s="20">
        <f>SUM(D5:D16)</f>
        <v>117072</v>
      </c>
      <c r="E17" s="36"/>
      <c r="F17" s="37" t="s">
        <v>720</v>
      </c>
      <c r="G17" s="37"/>
      <c r="H17" s="37"/>
      <c r="I17" s="86"/>
      <c r="J17" s="86"/>
      <c r="K17" s="86"/>
      <c r="L17" s="86"/>
    </row>
    <row r="18" ht="15.75" customHeight="true" spans="8:9">
      <c r="H18" s="85"/>
      <c r="I18" s="85"/>
    </row>
    <row r="19" spans="8:9">
      <c r="H19" s="85"/>
      <c r="I19" s="92"/>
    </row>
  </sheetData>
  <mergeCells count="46">
    <mergeCell ref="A1:H1"/>
    <mergeCell ref="A2:B2"/>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H17"/>
    <mergeCell ref="A3:A4"/>
    <mergeCell ref="H3:H4"/>
    <mergeCell ref="B3:C4"/>
    <mergeCell ref="D3:E4"/>
    <mergeCell ref="F3:G4"/>
  </mergeCells>
  <printOptions horizontalCentered="true" verticalCentered="true"/>
  <pageMargins left="0.239583333333333" right="0.161111111111111" top="0.35" bottom="0.31875" header="0.314583333333333" footer="0.314583333333333"/>
  <pageSetup paperSize="9" firstPageNumber="42" orientation="landscape" useFirstPageNumber="true" horizontalDpi="600"/>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130" zoomScaleNormal="130" workbookViewId="0">
      <selection activeCell="E24" sqref="E24"/>
    </sheetView>
  </sheetViews>
  <sheetFormatPr defaultColWidth="9" defaultRowHeight="13.5" outlineLevelCol="7"/>
  <cols>
    <col min="1" max="1" width="5.5" customWidth="true"/>
    <col min="2" max="2" width="17.75" customWidth="true"/>
    <col min="3" max="3" width="29.25" customWidth="true"/>
    <col min="4" max="4" width="13.5" customWidth="true"/>
    <col min="5" max="5" width="16.875" customWidth="true"/>
    <col min="6" max="6" width="18.875" customWidth="true"/>
    <col min="7" max="7" width="3.375" customWidth="true"/>
    <col min="8" max="8" width="25.5" customWidth="true"/>
    <col min="14" max="14" width="12.625"/>
  </cols>
  <sheetData>
    <row r="1" ht="45" customHeight="true" spans="1:8">
      <c r="A1" s="1" t="s">
        <v>721</v>
      </c>
      <c r="B1" s="1"/>
      <c r="C1" s="1"/>
      <c r="D1" s="1"/>
      <c r="E1" s="1"/>
      <c r="F1" s="1"/>
      <c r="G1" s="1"/>
      <c r="H1" s="1"/>
    </row>
    <row r="2" ht="12.75" customHeight="true" spans="1:8">
      <c r="A2" s="2"/>
      <c r="B2" s="3"/>
      <c r="C2" s="2"/>
      <c r="D2" s="2"/>
      <c r="E2" s="2"/>
      <c r="F2" s="2"/>
      <c r="H2" s="21" t="s">
        <v>100</v>
      </c>
    </row>
    <row r="3" ht="15.75" customHeight="true" spans="1:8">
      <c r="A3" s="38" t="s">
        <v>667</v>
      </c>
      <c r="B3" s="39" t="s">
        <v>668</v>
      </c>
      <c r="C3" s="38" t="s">
        <v>669</v>
      </c>
      <c r="D3" s="38" t="s">
        <v>670</v>
      </c>
      <c r="E3" s="38" t="s">
        <v>671</v>
      </c>
      <c r="F3" s="38" t="s">
        <v>672</v>
      </c>
      <c r="G3" s="49" t="s">
        <v>673</v>
      </c>
      <c r="H3" s="50"/>
    </row>
    <row r="4" ht="18" customHeight="true" spans="1:8">
      <c r="A4" s="38"/>
      <c r="B4" s="39"/>
      <c r="C4" s="38"/>
      <c r="D4" s="38"/>
      <c r="E4" s="38"/>
      <c r="F4" s="38"/>
      <c r="G4" s="51"/>
      <c r="H4" s="52"/>
    </row>
    <row r="5" ht="36" customHeight="true" spans="1:8">
      <c r="A5" s="38">
        <v>1</v>
      </c>
      <c r="B5" s="40" t="s">
        <v>722</v>
      </c>
      <c r="C5" s="41"/>
      <c r="D5" s="41"/>
      <c r="E5" s="41"/>
      <c r="F5" s="53"/>
      <c r="G5" s="54">
        <v>3232</v>
      </c>
      <c r="H5" s="55"/>
    </row>
    <row r="6" ht="32.1" customHeight="true" spans="1:8">
      <c r="A6" s="38">
        <v>2</v>
      </c>
      <c r="B6" s="42" t="s">
        <v>723</v>
      </c>
      <c r="C6" s="43" t="s">
        <v>724</v>
      </c>
      <c r="D6" s="42" t="s">
        <v>676</v>
      </c>
      <c r="E6" s="56">
        <v>142.09</v>
      </c>
      <c r="F6" s="56">
        <v>110</v>
      </c>
      <c r="G6" s="54">
        <f t="shared" ref="G6:G8" si="0">F6*E6</f>
        <v>15629.9</v>
      </c>
      <c r="H6" s="55"/>
    </row>
    <row r="7" ht="32.1" customHeight="true" spans="1:8">
      <c r="A7" s="38">
        <v>3</v>
      </c>
      <c r="B7" s="42" t="s">
        <v>725</v>
      </c>
      <c r="C7" s="43" t="s">
        <v>726</v>
      </c>
      <c r="D7" s="42" t="s">
        <v>676</v>
      </c>
      <c r="E7" s="56">
        <v>200</v>
      </c>
      <c r="F7" s="56">
        <v>130</v>
      </c>
      <c r="G7" s="54">
        <f t="shared" si="0"/>
        <v>26000</v>
      </c>
      <c r="H7" s="55"/>
    </row>
    <row r="8" ht="43" customHeight="true" spans="1:8">
      <c r="A8" s="38">
        <v>4</v>
      </c>
      <c r="B8" s="42" t="s">
        <v>727</v>
      </c>
      <c r="C8" s="43" t="s">
        <v>728</v>
      </c>
      <c r="D8" s="42" t="s">
        <v>676</v>
      </c>
      <c r="E8" s="56">
        <v>168</v>
      </c>
      <c r="F8" s="56">
        <v>120</v>
      </c>
      <c r="G8" s="54">
        <f t="shared" si="0"/>
        <v>20160</v>
      </c>
      <c r="H8" s="55"/>
    </row>
    <row r="9" ht="43" customHeight="true" spans="1:8">
      <c r="A9" s="38">
        <v>5</v>
      </c>
      <c r="B9" s="44" t="s">
        <v>729</v>
      </c>
      <c r="C9" s="45"/>
      <c r="D9" s="45"/>
      <c r="E9" s="45"/>
      <c r="F9" s="57"/>
      <c r="G9" s="54">
        <v>3816</v>
      </c>
      <c r="H9" s="55"/>
    </row>
    <row r="10" ht="32.1" customHeight="true" spans="1:8">
      <c r="A10" s="46"/>
      <c r="B10" s="47" t="s">
        <v>691</v>
      </c>
      <c r="C10" s="48"/>
      <c r="D10" s="48"/>
      <c r="E10" s="48"/>
      <c r="F10" s="58"/>
      <c r="G10" s="59">
        <v>68838</v>
      </c>
      <c r="H10" s="60"/>
    </row>
    <row r="11" ht="15.75" customHeight="true"/>
  </sheetData>
  <mergeCells count="18">
    <mergeCell ref="A1:H1"/>
    <mergeCell ref="A2:B2"/>
    <mergeCell ref="B5:F5"/>
    <mergeCell ref="G5:H5"/>
    <mergeCell ref="G6:H6"/>
    <mergeCell ref="G7:H7"/>
    <mergeCell ref="G8:H8"/>
    <mergeCell ref="B9:F9"/>
    <mergeCell ref="G9:H9"/>
    <mergeCell ref="B10:F10"/>
    <mergeCell ref="G10:H10"/>
    <mergeCell ref="A3:A4"/>
    <mergeCell ref="B3:B4"/>
    <mergeCell ref="C3:C4"/>
    <mergeCell ref="D3:D4"/>
    <mergeCell ref="E3:E4"/>
    <mergeCell ref="F3:F4"/>
    <mergeCell ref="G3:H4"/>
  </mergeCells>
  <printOptions horizontalCentered="true" verticalCentered="true"/>
  <pageMargins left="0.239583333333333" right="0.161111111111111" top="0.35" bottom="0.31875" header="0.314583333333333" footer="0.314583333333333"/>
  <pageSetup paperSize="9" firstPageNumber="29" orientation="landscape" useFirstPageNumber="true" horizontalDpi="600"/>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zoomScale="110" zoomScaleNormal="110" workbookViewId="0">
      <selection activeCell="F5" sqref="F5:G5"/>
    </sheetView>
  </sheetViews>
  <sheetFormatPr defaultColWidth="9" defaultRowHeight="13.5" outlineLevelCol="7"/>
  <cols>
    <col min="1" max="1" width="5.5" customWidth="true"/>
    <col min="2" max="2" width="23.75" customWidth="true"/>
    <col min="3" max="3" width="24.125" customWidth="true"/>
    <col min="4" max="4" width="14.25" customWidth="true"/>
    <col min="5" max="5" width="1.625" customWidth="true"/>
    <col min="6" max="6" width="18.5" customWidth="true"/>
    <col min="7" max="7" width="0.75" customWidth="true"/>
    <col min="8" max="8" width="41.5833333333333" customWidth="true"/>
    <col min="14" max="14" width="12.625"/>
  </cols>
  <sheetData>
    <row r="1" ht="45" customHeight="true" spans="1:8">
      <c r="A1" s="1" t="s">
        <v>692</v>
      </c>
      <c r="B1" s="1"/>
      <c r="C1" s="1"/>
      <c r="D1" s="1"/>
      <c r="E1" s="1"/>
      <c r="F1" s="1"/>
      <c r="G1" s="1"/>
      <c r="H1" s="1"/>
    </row>
    <row r="2" ht="12.75" customHeight="true" spans="1:8">
      <c r="A2" s="2"/>
      <c r="B2" s="3"/>
      <c r="C2" s="2"/>
      <c r="D2" s="2"/>
      <c r="E2" s="2"/>
      <c r="F2" s="2"/>
      <c r="H2" s="21" t="s">
        <v>100</v>
      </c>
    </row>
    <row r="3" ht="15.75" customHeight="true" spans="1:8">
      <c r="A3" s="4" t="s">
        <v>667</v>
      </c>
      <c r="B3" s="5" t="s">
        <v>694</v>
      </c>
      <c r="C3" s="6"/>
      <c r="D3" s="7" t="s">
        <v>695</v>
      </c>
      <c r="E3" s="22"/>
      <c r="F3" s="23" t="s">
        <v>696</v>
      </c>
      <c r="G3" s="24"/>
      <c r="H3" s="25" t="s">
        <v>697</v>
      </c>
    </row>
    <row r="4" ht="15.75" customHeight="true" spans="1:8">
      <c r="A4" s="8"/>
      <c r="B4" s="9"/>
      <c r="C4" s="10"/>
      <c r="D4" s="11"/>
      <c r="E4" s="26"/>
      <c r="F4" s="27"/>
      <c r="G4" s="28"/>
      <c r="H4" s="29"/>
    </row>
    <row r="5" ht="43" customHeight="true" spans="1:8">
      <c r="A5" s="12">
        <v>1</v>
      </c>
      <c r="B5" s="13" t="s">
        <v>730</v>
      </c>
      <c r="C5" s="14"/>
      <c r="D5" s="15">
        <v>15000</v>
      </c>
      <c r="E5" s="15"/>
      <c r="F5" s="30" t="s">
        <v>149</v>
      </c>
      <c r="G5" s="30"/>
      <c r="H5" s="31" t="s">
        <v>731</v>
      </c>
    </row>
    <row r="6" ht="48" customHeight="true" spans="1:8">
      <c r="A6" s="12">
        <v>2</v>
      </c>
      <c r="B6" s="16" t="s">
        <v>700</v>
      </c>
      <c r="C6" s="17"/>
      <c r="D6" s="15">
        <v>15000</v>
      </c>
      <c r="E6" s="15"/>
      <c r="F6" s="30" t="s">
        <v>149</v>
      </c>
      <c r="G6" s="30"/>
      <c r="H6" s="31" t="s">
        <v>732</v>
      </c>
    </row>
    <row r="7" ht="41" customHeight="true" spans="1:8">
      <c r="A7" s="12">
        <v>3</v>
      </c>
      <c r="B7" s="16" t="s">
        <v>702</v>
      </c>
      <c r="C7" s="17"/>
      <c r="D7" s="18">
        <v>18000</v>
      </c>
      <c r="E7" s="32"/>
      <c r="F7" s="30" t="s">
        <v>149</v>
      </c>
      <c r="G7" s="30"/>
      <c r="H7" s="33" t="s">
        <v>733</v>
      </c>
    </row>
    <row r="8" ht="57" customHeight="true" spans="1:8">
      <c r="A8" s="12">
        <v>4</v>
      </c>
      <c r="B8" s="16" t="s">
        <v>706</v>
      </c>
      <c r="C8" s="17"/>
      <c r="D8" s="18">
        <v>3800</v>
      </c>
      <c r="E8" s="32"/>
      <c r="F8" s="30" t="s">
        <v>137</v>
      </c>
      <c r="G8" s="30"/>
      <c r="H8" s="33" t="s">
        <v>707</v>
      </c>
    </row>
    <row r="9" ht="53.1" customHeight="true" spans="1:8">
      <c r="A9" s="12">
        <v>5</v>
      </c>
      <c r="B9" s="16" t="s">
        <v>708</v>
      </c>
      <c r="C9" s="17"/>
      <c r="D9" s="18">
        <v>2000</v>
      </c>
      <c r="E9" s="32"/>
      <c r="F9" s="30" t="s">
        <v>137</v>
      </c>
      <c r="G9" s="30"/>
      <c r="H9" s="33" t="s">
        <v>709</v>
      </c>
    </row>
    <row r="10" ht="35" customHeight="true" spans="1:8">
      <c r="A10" s="12">
        <v>6</v>
      </c>
      <c r="B10" s="16" t="s">
        <v>557</v>
      </c>
      <c r="C10" s="17"/>
      <c r="D10" s="18">
        <v>5000</v>
      </c>
      <c r="E10" s="32"/>
      <c r="F10" s="34" t="s">
        <v>143</v>
      </c>
      <c r="G10" s="35"/>
      <c r="H10" s="33" t="s">
        <v>712</v>
      </c>
    </row>
    <row r="11" ht="40" customHeight="true" spans="1:8">
      <c r="A11" s="12">
        <v>7</v>
      </c>
      <c r="B11" s="16" t="s">
        <v>734</v>
      </c>
      <c r="C11" s="17"/>
      <c r="D11" s="18">
        <v>3629</v>
      </c>
      <c r="E11" s="32"/>
      <c r="F11" s="34" t="s">
        <v>143</v>
      </c>
      <c r="G11" s="35"/>
      <c r="H11" s="31" t="s">
        <v>735</v>
      </c>
    </row>
    <row r="12" ht="40" customHeight="true" spans="1:8">
      <c r="A12" s="12">
        <v>8</v>
      </c>
      <c r="B12" s="16" t="s">
        <v>736</v>
      </c>
      <c r="C12" s="17"/>
      <c r="D12" s="18">
        <v>3816</v>
      </c>
      <c r="E12" s="32"/>
      <c r="F12" s="34" t="s">
        <v>143</v>
      </c>
      <c r="G12" s="35"/>
      <c r="H12" s="31" t="s">
        <v>737</v>
      </c>
    </row>
    <row r="13" ht="40" customHeight="true" spans="1:8">
      <c r="A13" s="12">
        <v>9</v>
      </c>
      <c r="B13" s="16" t="s">
        <v>738</v>
      </c>
      <c r="C13" s="17"/>
      <c r="D13" s="18">
        <v>2593</v>
      </c>
      <c r="E13" s="32"/>
      <c r="F13" s="34" t="s">
        <v>143</v>
      </c>
      <c r="G13" s="35"/>
      <c r="H13" s="31" t="s">
        <v>739</v>
      </c>
    </row>
    <row r="14" ht="48" customHeight="true" spans="1:8">
      <c r="A14" s="12"/>
      <c r="B14" s="19" t="s">
        <v>110</v>
      </c>
      <c r="C14" s="19"/>
      <c r="D14" s="20">
        <v>68838</v>
      </c>
      <c r="E14" s="36"/>
      <c r="F14" s="37" t="s">
        <v>740</v>
      </c>
      <c r="G14" s="37"/>
      <c r="H14" s="37"/>
    </row>
    <row r="15" ht="15.75" customHeight="true"/>
    <row r="16" spans="8:8">
      <c r="H16" t="s">
        <v>741</v>
      </c>
    </row>
  </sheetData>
  <mergeCells count="36">
    <mergeCell ref="A1:H1"/>
    <mergeCell ref="A2:B2"/>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B14:C14"/>
    <mergeCell ref="D14:E14"/>
    <mergeCell ref="F14:H14"/>
    <mergeCell ref="A3:A4"/>
    <mergeCell ref="H3:H4"/>
    <mergeCell ref="B3:C4"/>
    <mergeCell ref="D3:E4"/>
    <mergeCell ref="F3:G4"/>
  </mergeCells>
  <printOptions horizontalCentered="true" verticalCentered="true"/>
  <pageMargins left="0.239583333333333" right="0.161111111111111" top="0.35" bottom="0.31875" header="0.314583333333333" footer="0.314583333333333"/>
  <pageSetup paperSize="9" firstPageNumber="30" orientation="landscape" useFirstPageNumber="true" horizontalDpi="6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 </vt:lpstr>
      <vt:lpstr>目录</vt:lpstr>
      <vt:lpstr>2023年咸宁高新区预算执行情况表</vt:lpstr>
      <vt:lpstr>2024年咸宁高新区预算收支情况表</vt:lpstr>
      <vt:lpstr>2024年咸宁高新区一般公共预算支出情况表</vt:lpstr>
      <vt:lpstr>2024年高新区部门预算支出</vt:lpstr>
      <vt:lpstr>封面  </vt:lpstr>
      <vt:lpstr>目录 </vt:lpstr>
      <vt:lpstr>2024年咸宁高新区预算执行情况表  </vt:lpstr>
      <vt:lpstr>2025年咸宁高新区预算收支情况表 </vt:lpstr>
      <vt:lpstr>2025年咸宁高新区一般公共预算支出情况表 </vt:lpstr>
      <vt:lpstr>2025年高新区部门预算支出 </vt:lpstr>
      <vt:lpstr>人员类支出  </vt:lpstr>
      <vt:lpstr>运转类支出明细 </vt:lpstr>
      <vt:lpstr>特定目标类支出明细</vt:lpstr>
      <vt:lpstr>市直派出机构服务园区专项明细 </vt:lpstr>
      <vt:lpstr>基金收入预算  </vt:lpstr>
      <vt:lpstr>基金支出预算 </vt:lpstr>
      <vt:lpstr>基金收入预算 </vt:lpstr>
      <vt:lpstr>基金支出预算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2020-02-26T08:44:00Z</dcterms:created>
  <cp:lastPrinted>2021-08-24T09:16:00Z</cp:lastPrinted>
  <dcterms:modified xsi:type="dcterms:W3CDTF">2025-06-06T16:19:54Z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30CAB6FAB138487D88E334E247CC60E7</vt:lpwstr>
  </property>
  <property fmtid="{D5CDD505-2E9C-101B-9397-08002B2CF9AE}" pid="4" name="KSOReadingLayout">
    <vt:bool>true</vt:bool>
  </property>
</Properties>
</file>