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01" sheetId="1" r:id="rId1"/>
  </sheets>
  <definedNames>
    <definedName name="_xlnm.Print_Area" localSheetId="0">'01'!$A$1:$V$22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<sst xmlns="http://schemas.openxmlformats.org/spreadsheetml/2006/main" count="47" uniqueCount="33">
  <si>
    <t>排污单位名称</t>
  </si>
  <si>
    <t>初始排污权核定量</t>
  </si>
  <si>
    <t>无偿回收排污权</t>
  </si>
  <si>
    <t>企业富余排污权（≥0）</t>
  </si>
  <si>
    <t>备注</t>
  </si>
  <si>
    <t>COD</t>
  </si>
  <si>
    <r>
      <rPr>
        <b/>
        <sz val="10"/>
        <color theme="1"/>
        <rFont val="Times New Roman"/>
        <charset val="134"/>
      </rPr>
      <t>NH</t>
    </r>
    <r>
      <rPr>
        <b/>
        <vertAlign val="subscript"/>
        <sz val="10"/>
        <color theme="1"/>
        <rFont val="Times New Roman"/>
        <charset val="134"/>
      </rPr>
      <t>3</t>
    </r>
    <r>
      <rPr>
        <b/>
        <sz val="10"/>
        <color theme="1"/>
        <rFont val="Times New Roman"/>
        <charset val="134"/>
      </rPr>
      <t>-N</t>
    </r>
  </si>
  <si>
    <t>TP</t>
  </si>
  <si>
    <r>
      <rPr>
        <b/>
        <sz val="10"/>
        <color theme="1"/>
        <rFont val="Times New Roman"/>
        <charset val="134"/>
      </rPr>
      <t>SO</t>
    </r>
    <r>
      <rPr>
        <b/>
        <vertAlign val="subscript"/>
        <sz val="10"/>
        <color theme="1"/>
        <rFont val="Times New Roman"/>
        <charset val="134"/>
      </rPr>
      <t>2</t>
    </r>
  </si>
  <si>
    <t>NOx</t>
  </si>
  <si>
    <t>颗粒物</t>
  </si>
  <si>
    <t>VOCs</t>
  </si>
  <si>
    <t>红牛维他命饮料（湖北）有限公司</t>
  </si>
  <si>
    <t>厚福医疗装备有限公司</t>
  </si>
  <si>
    <t>湖北奥瑞金饮料工业有限公司</t>
  </si>
  <si>
    <t>湖北奥瑞金制罐有限公司</t>
  </si>
  <si>
    <t>湖北福人金身药业有限公司</t>
  </si>
  <si>
    <t>湖北锐华新材料有限公司</t>
  </si>
  <si>
    <t>湖北三环汽车方向机有限公司</t>
  </si>
  <si>
    <t>湖北省三胜工程机械有限公司</t>
  </si>
  <si>
    <t>湖北世丰新材料有限公司</t>
  </si>
  <si>
    <t>更正</t>
  </si>
  <si>
    <t>湖北中科华冶新材料科技有限公司</t>
  </si>
  <si>
    <t>启迪合加新能源汽车有限公司</t>
  </si>
  <si>
    <t>武汉喜玛拉雅光电科技股份有限公司</t>
  </si>
  <si>
    <t>咸宁海威复合材料制品有限公司</t>
  </si>
  <si>
    <t>咸宁开泰酒业有限公司</t>
  </si>
  <si>
    <t>咸宁南玻节能玻璃有限公司</t>
  </si>
  <si>
    <t>咸宁市华林花纸股份有限公司</t>
  </si>
  <si>
    <t>咸宁市华南工程机械有限公司</t>
  </si>
  <si>
    <t>咸宁市伟力机械股份有限公司</t>
  </si>
  <si>
    <t>湖北海弘达铁路车辆配件有限公司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</si>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</sst>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F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bscript"/>
      <sz val="10"/>
      <color theme="1"/>
      <name val="Times New Roman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8" fillId="10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W1048550"/>
  <sheetViews>
    <sheetView showZeros="0" tabSelected="1" zoomScale="70" zoomScaleNormal="70" workbookViewId="0">
      <pane ySplit="2" topLeftCell="A3" activePane="bottomLeft" state="frozen"/>
      <selection/>
      <selection pane="bottomLeft" activeCell="Y9" sqref="Y9"/>
    </sheetView>
  </sheetViews>
  <sheetFormatPr defaultColWidth="8.89166666666667" defaultRowHeight="13.5"/>
  <cols>
    <col min="1" max="1" width="59.6666666666667" style="2" customWidth="1"/>
    <col min="3" max="4" width="12.625"/>
    <col min="5" max="5" width="11.5"/>
    <col min="6" max="6" width="10.375"/>
    <col min="7" max="7" width="11.5"/>
    <col min="8" max="11" width="12.625"/>
    <col min="12" max="15" width="11.5"/>
    <col min="17" max="17" width="11.5"/>
  </cols>
  <sheetData>
    <row r="1" s="1" customFormat="1" spans="1:23">
      <c r="A1" s="3" t="s">
        <v>0</v>
      </c>
      <c r="B1" s="4" t="s">
        <v>1</v>
      </c>
      <c r="C1" s="4"/>
      <c r="D1" s="4"/>
      <c r="E1" s="4"/>
      <c r="F1" s="4"/>
      <c r="G1" s="4"/>
      <c r="H1" s="4"/>
      <c r="I1" s="5" t="s">
        <v>2</v>
      </c>
      <c r="J1" s="5"/>
      <c r="K1" s="5"/>
      <c r="L1" s="5"/>
      <c r="M1" s="5"/>
      <c r="N1" s="5"/>
      <c r="O1" s="5"/>
      <c r="P1" s="6" t="s">
        <v>3</v>
      </c>
      <c r="Q1" s="6"/>
      <c r="R1" s="6"/>
      <c r="S1" s="6"/>
      <c r="T1" s="6"/>
      <c r="U1" s="6"/>
      <c r="V1" s="6"/>
      <c r="W1" s="7" t="s">
        <v>4</v>
      </c>
    </row>
    <row r="2" s="2" customFormat="1" ht="16.5" spans="1:23">
      <c r="A2" s="8"/>
      <c r="B2" s="9" t="s">
        <v>5</v>
      </c>
      <c r="C2" s="9" t="s">
        <v>6</v>
      </c>
      <c r="D2" s="9" t="s">
        <v>7</v>
      </c>
      <c r="E2" s="9" t="s">
        <v>8</v>
      </c>
      <c r="F2" s="9" t="s">
        <v>9</v>
      </c>
      <c r="G2" s="10" t="s">
        <v>10</v>
      </c>
      <c r="H2" s="9" t="s">
        <v>11</v>
      </c>
      <c r="I2" s="11" t="s">
        <v>5</v>
      </c>
      <c r="J2" s="11" t="s">
        <v>6</v>
      </c>
      <c r="K2" s="11" t="s">
        <v>7</v>
      </c>
      <c r="L2" s="11" t="s">
        <v>8</v>
      </c>
      <c r="M2" s="11" t="s">
        <v>9</v>
      </c>
      <c r="N2" s="12" t="s">
        <v>10</v>
      </c>
      <c r="O2" s="11" t="s">
        <v>11</v>
      </c>
      <c r="P2" s="13" t="s">
        <v>5</v>
      </c>
      <c r="Q2" s="13" t="s">
        <v>6</v>
      </c>
      <c r="R2" s="13" t="s">
        <v>7</v>
      </c>
      <c r="S2" s="13" t="s">
        <v>8</v>
      </c>
      <c r="T2" s="13" t="s">
        <v>9</v>
      </c>
      <c r="U2" s="14" t="s">
        <v>10</v>
      </c>
      <c r="V2" s="15" t="s">
        <v>11</v>
      </c>
      <c r="W2" s="7"/>
    </row>
    <row r="3" spans="1:23">
      <c r="A3" s="16" t="s">
        <v>12</v>
      </c>
      <c r="B3" s="16">
        <v>9.375</v>
      </c>
      <c r="C3" s="16">
        <v>0.9375</v>
      </c>
      <c r="D3" s="16">
        <v>0.09375</v>
      </c>
      <c r="E3" s="16">
        <v>3</v>
      </c>
      <c r="F3" s="16">
        <v>11.5</v>
      </c>
      <c r="G3" s="16">
        <v>1.3792</v>
      </c>
      <c r="H3" s="16">
        <v>0</v>
      </c>
      <c r="I3" s="16">
        <v>9.375</v>
      </c>
      <c r="J3" s="16">
        <v>0.5625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>
        <v>0</v>
      </c>
      <c r="T3" s="16">
        <v>0</v>
      </c>
      <c r="U3" s="16">
        <v>0</v>
      </c>
      <c r="V3" s="16">
        <v>0</v>
      </c>
      <c r="W3" s="17"/>
    </row>
    <row r="4" spans="1:23">
      <c r="A4" s="16" t="s">
        <v>13</v>
      </c>
      <c r="B4" s="16">
        <v>0.925</v>
      </c>
      <c r="C4" s="16">
        <v>0.0925</v>
      </c>
      <c r="D4" s="16">
        <v>0.00925</v>
      </c>
      <c r="E4" s="16">
        <v>0.05</v>
      </c>
      <c r="F4" s="16">
        <v>0.2</v>
      </c>
      <c r="G4" s="16">
        <v>0.26</v>
      </c>
      <c r="H4" s="16">
        <v>0.3</v>
      </c>
      <c r="I4" s="16">
        <v>0</v>
      </c>
      <c r="J4" s="16">
        <v>0</v>
      </c>
      <c r="K4" s="16"/>
      <c r="L4" s="16">
        <v>0</v>
      </c>
      <c r="M4" s="16">
        <v>0</v>
      </c>
      <c r="N4" s="16">
        <v>0</v>
      </c>
      <c r="O4" s="16">
        <v>0</v>
      </c>
      <c r="P4" s="16"/>
      <c r="Q4" s="16"/>
      <c r="R4" s="16">
        <v>0</v>
      </c>
      <c r="S4" s="16"/>
      <c r="T4" s="16"/>
      <c r="U4" s="16">
        <v>0</v>
      </c>
      <c r="V4" s="16">
        <v>0</v>
      </c>
      <c r="W4" s="17"/>
    </row>
    <row r="5" spans="1:23">
      <c r="A5" s="16" t="s">
        <v>14</v>
      </c>
      <c r="B5" s="16">
        <v>18.63</v>
      </c>
      <c r="C5" s="16">
        <v>1.863</v>
      </c>
      <c r="D5" s="16">
        <v>0.1863</v>
      </c>
      <c r="E5" s="18">
        <v>0.762</v>
      </c>
      <c r="F5" s="18">
        <v>5.3329</v>
      </c>
      <c r="G5" s="18">
        <v>0.753</v>
      </c>
      <c r="H5" s="16">
        <v>0.06</v>
      </c>
      <c r="I5" s="16">
        <v>0</v>
      </c>
      <c r="J5" s="16">
        <v>0</v>
      </c>
      <c r="K5" s="16">
        <v>0</v>
      </c>
      <c r="L5" s="18">
        <v>0</v>
      </c>
      <c r="M5" s="18">
        <v>0</v>
      </c>
      <c r="N5" s="18">
        <v>0</v>
      </c>
      <c r="O5" s="16">
        <v>0</v>
      </c>
      <c r="P5" s="16">
        <v>3.726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7"/>
    </row>
    <row r="6" spans="1:23">
      <c r="A6" s="16" t="s">
        <v>15</v>
      </c>
      <c r="B6" s="16">
        <v>0</v>
      </c>
      <c r="C6" s="16">
        <v>0</v>
      </c>
      <c r="D6" s="16">
        <v>0</v>
      </c>
      <c r="E6" s="16">
        <v>0.539</v>
      </c>
      <c r="F6" s="16">
        <v>2.513</v>
      </c>
      <c r="G6" s="16">
        <v>0.322</v>
      </c>
      <c r="H6" s="16">
        <v>1.594</v>
      </c>
      <c r="I6" s="16">
        <v>0.024</v>
      </c>
      <c r="J6" s="16">
        <v>0.001</v>
      </c>
      <c r="K6" s="16">
        <v>0.001</v>
      </c>
      <c r="L6" s="16">
        <v>0</v>
      </c>
      <c r="M6" s="16">
        <v>0</v>
      </c>
      <c r="N6" s="16">
        <v>0</v>
      </c>
      <c r="O6" s="16">
        <v>2.414</v>
      </c>
      <c r="P6" s="16">
        <v>0</v>
      </c>
      <c r="Q6" s="16">
        <v>0</v>
      </c>
      <c r="R6" s="16">
        <v>0</v>
      </c>
      <c r="S6" s="16"/>
      <c r="T6" s="16"/>
      <c r="U6" s="16">
        <v>0</v>
      </c>
      <c r="V6" s="16">
        <v>0</v>
      </c>
      <c r="W6" s="17"/>
    </row>
    <row r="7" spans="1:23">
      <c r="A7" s="16" t="s">
        <v>16</v>
      </c>
      <c r="B7" s="16">
        <v>4.263</v>
      </c>
      <c r="C7" s="16">
        <v>0.4262</v>
      </c>
      <c r="D7" s="16">
        <v>0.04263</v>
      </c>
      <c r="E7" s="16">
        <v>0.29</v>
      </c>
      <c r="F7" s="16">
        <v>2.304</v>
      </c>
      <c r="G7" s="16">
        <v>0.203</v>
      </c>
      <c r="H7" s="16">
        <v>8.2155</v>
      </c>
      <c r="I7" s="16">
        <v>0</v>
      </c>
      <c r="J7" s="16">
        <v>0.0098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7"/>
    </row>
    <row r="8" spans="1:23">
      <c r="A8" s="16" t="s">
        <v>17</v>
      </c>
      <c r="B8" s="16">
        <v>0.06</v>
      </c>
      <c r="C8" s="16">
        <v>0.006</v>
      </c>
      <c r="D8" s="16">
        <v>0.0006</v>
      </c>
      <c r="E8" s="16">
        <v>0</v>
      </c>
      <c r="F8" s="16">
        <v>0</v>
      </c>
      <c r="G8" s="16">
        <v>0.704</v>
      </c>
      <c r="H8" s="16">
        <v>0.266</v>
      </c>
      <c r="I8" s="16">
        <v>0.012</v>
      </c>
      <c r="J8" s="16">
        <v>0.012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0.072</v>
      </c>
      <c r="Q8" s="16">
        <v>0.018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7"/>
    </row>
    <row r="9" spans="1:23">
      <c r="A9" s="16" t="s">
        <v>18</v>
      </c>
      <c r="B9" s="16">
        <v>2.075</v>
      </c>
      <c r="C9" s="16">
        <v>0.2075</v>
      </c>
      <c r="D9" s="16">
        <v>0.02075</v>
      </c>
      <c r="E9" s="16">
        <v>0</v>
      </c>
      <c r="F9" s="16">
        <v>0</v>
      </c>
      <c r="G9" s="16">
        <v>5.913</v>
      </c>
      <c r="H9" s="16">
        <v>3.38175</v>
      </c>
      <c r="I9" s="16">
        <v>2.75</v>
      </c>
      <c r="J9" s="16">
        <v>0.235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7"/>
    </row>
    <row r="10" spans="1:23">
      <c r="A10" s="16" t="s">
        <v>19</v>
      </c>
      <c r="B10" s="16">
        <v>2.5</v>
      </c>
      <c r="C10" s="16">
        <v>0.25</v>
      </c>
      <c r="D10" s="16">
        <v>0.025</v>
      </c>
      <c r="E10" s="16">
        <v>0</v>
      </c>
      <c r="F10" s="16">
        <v>0</v>
      </c>
      <c r="G10" s="16">
        <v>0.2246</v>
      </c>
      <c r="H10" s="16">
        <v>0.15838</v>
      </c>
      <c r="I10" s="16">
        <v>2.5</v>
      </c>
      <c r="J10" s="16">
        <v>0.02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7"/>
    </row>
    <row r="11" spans="1:23">
      <c r="A11" s="16" t="s">
        <v>20</v>
      </c>
      <c r="B11" s="16">
        <v>0.29775</v>
      </c>
      <c r="C11" s="16">
        <v>0.02978</v>
      </c>
      <c r="D11" s="16">
        <v>0.00298</v>
      </c>
      <c r="E11" s="16">
        <v>0.134</v>
      </c>
      <c r="F11" s="16">
        <v>0.575</v>
      </c>
      <c r="G11" s="16">
        <v>0.096</v>
      </c>
      <c r="H11" s="16">
        <v>4.65602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0.00225000000000003</v>
      </c>
      <c r="Q11" s="16">
        <v>0.00023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 t="s">
        <v>21</v>
      </c>
    </row>
    <row r="12" spans="1:23">
      <c r="A12" s="19" t="s">
        <v>22</v>
      </c>
      <c r="B12" s="16">
        <v>0.7722</v>
      </c>
      <c r="C12" s="16">
        <v>0.07722</v>
      </c>
      <c r="D12" s="16">
        <v>0.00772</v>
      </c>
      <c r="E12" s="16">
        <v>0</v>
      </c>
      <c r="F12" s="16">
        <v>0</v>
      </c>
      <c r="G12" s="16">
        <v>0</v>
      </c>
      <c r="H12" s="16">
        <v>19.1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7"/>
    </row>
    <row r="13" spans="1:23">
      <c r="A13" s="19" t="s">
        <v>23</v>
      </c>
      <c r="B13" s="16">
        <v>1.16625</v>
      </c>
      <c r="C13" s="16">
        <v>0.11663</v>
      </c>
      <c r="D13" s="16">
        <v>0.01166</v>
      </c>
      <c r="E13" s="16">
        <v>0</v>
      </c>
      <c r="F13" s="16">
        <v>0</v>
      </c>
      <c r="G13" s="16">
        <v>3.32</v>
      </c>
      <c r="H13" s="16">
        <v>4.617</v>
      </c>
      <c r="I13" s="16">
        <v>3.97875</v>
      </c>
      <c r="J13" s="16">
        <v>0.43638</v>
      </c>
      <c r="K13" s="16">
        <v>0</v>
      </c>
      <c r="L13" s="16">
        <v>0.0036</v>
      </c>
      <c r="M13" s="16">
        <v>0.02271</v>
      </c>
      <c r="N13" s="16">
        <v>0.00864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7"/>
    </row>
    <row r="14" spans="1:23">
      <c r="A14" s="16" t="s">
        <v>24</v>
      </c>
      <c r="B14" s="16">
        <v>0.707</v>
      </c>
      <c r="C14" s="16">
        <v>0.0707</v>
      </c>
      <c r="D14" s="16">
        <v>0.00707</v>
      </c>
      <c r="E14" s="16">
        <v>0</v>
      </c>
      <c r="F14" s="16">
        <v>0</v>
      </c>
      <c r="G14" s="16">
        <v>0.00629</v>
      </c>
      <c r="H14" s="16">
        <v>1.16</v>
      </c>
      <c r="I14" s="16">
        <v>0.153</v>
      </c>
      <c r="J14" s="16">
        <v>0.0293</v>
      </c>
      <c r="K14" s="16">
        <v>0.00345</v>
      </c>
      <c r="L14" s="16">
        <v>0</v>
      </c>
      <c r="M14" s="16">
        <v>0</v>
      </c>
      <c r="N14" s="16">
        <v>0</v>
      </c>
      <c r="O14" s="16">
        <v>0</v>
      </c>
      <c r="P14" s="16">
        <v>0.1</v>
      </c>
      <c r="Q14" s="16">
        <v>0.03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7"/>
    </row>
    <row r="15" spans="1:23">
      <c r="A15" s="16" t="s">
        <v>25</v>
      </c>
      <c r="B15" s="16">
        <v>0.709</v>
      </c>
      <c r="C15" s="16">
        <v>0.071</v>
      </c>
      <c r="D15" s="16">
        <v>0.00709</v>
      </c>
      <c r="E15" s="16">
        <v>0.014</v>
      </c>
      <c r="F15" s="16">
        <v>0.101</v>
      </c>
      <c r="G15" s="16">
        <v>8.055</v>
      </c>
      <c r="H15" s="16">
        <v>12.466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0.002</v>
      </c>
      <c r="T15" s="16">
        <v>0.015</v>
      </c>
      <c r="U15" s="16">
        <v>0</v>
      </c>
      <c r="V15" s="16">
        <v>0</v>
      </c>
      <c r="W15" s="17"/>
    </row>
    <row r="16" spans="1:23">
      <c r="A16" s="16" t="s">
        <v>26</v>
      </c>
      <c r="B16" s="16">
        <v>0.01</v>
      </c>
      <c r="C16" s="16">
        <v>0.001</v>
      </c>
      <c r="D16" s="16">
        <v>0.0001</v>
      </c>
      <c r="E16" s="16">
        <v>0</v>
      </c>
      <c r="F16" s="16">
        <v>0</v>
      </c>
      <c r="G16" s="16">
        <v>0</v>
      </c>
      <c r="H16" s="16">
        <v>0.174</v>
      </c>
      <c r="I16" s="16">
        <v>0</v>
      </c>
      <c r="J16" s="16">
        <v>0</v>
      </c>
      <c r="K16" s="16">
        <v>0</v>
      </c>
      <c r="L16" s="16">
        <v>0.0091</v>
      </c>
      <c r="M16" s="16">
        <v>0.0369</v>
      </c>
      <c r="N16" s="16">
        <v>0.0047</v>
      </c>
      <c r="O16" s="16">
        <v>0</v>
      </c>
      <c r="P16" s="16"/>
      <c r="Q16" s="16"/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7"/>
    </row>
    <row r="17" spans="1:23">
      <c r="A17" s="16" t="s">
        <v>27</v>
      </c>
      <c r="B17" s="16">
        <v>2.6815</v>
      </c>
      <c r="C17" s="16">
        <v>0.26815</v>
      </c>
      <c r="D17" s="18">
        <v>0.02682</v>
      </c>
      <c r="E17" s="16">
        <v>0</v>
      </c>
      <c r="F17" s="16">
        <v>0</v>
      </c>
      <c r="G17" s="16">
        <v>0.74</v>
      </c>
      <c r="H17" s="16">
        <v>1.46</v>
      </c>
      <c r="I17" s="16">
        <v>3.6</v>
      </c>
      <c r="J17" s="16">
        <v>0.36</v>
      </c>
      <c r="K17" s="16">
        <v>0</v>
      </c>
      <c r="L17" s="16">
        <v>0</v>
      </c>
      <c r="M17" s="16">
        <v>0</v>
      </c>
      <c r="N17" s="16">
        <v>0</v>
      </c>
      <c r="O17" s="16">
        <v>0.631</v>
      </c>
      <c r="P17" s="16"/>
      <c r="Q17" s="16"/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7"/>
    </row>
    <row r="18" spans="1:23">
      <c r="A18" s="16" t="s">
        <v>28</v>
      </c>
      <c r="B18" s="16">
        <v>0.15</v>
      </c>
      <c r="C18" s="16">
        <v>0.015</v>
      </c>
      <c r="D18" s="18">
        <v>0.0015</v>
      </c>
      <c r="E18" s="16">
        <v>0</v>
      </c>
      <c r="F18" s="16">
        <v>0</v>
      </c>
      <c r="G18" s="16">
        <v>0</v>
      </c>
      <c r="H18" s="16">
        <v>4.8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1.52</v>
      </c>
      <c r="P18" s="16"/>
      <c r="Q18" s="16"/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7"/>
    </row>
    <row r="19" spans="1:23">
      <c r="A19" s="16" t="s">
        <v>29</v>
      </c>
      <c r="B19" s="16">
        <v>0.0138</v>
      </c>
      <c r="C19" s="16">
        <v>0.00138</v>
      </c>
      <c r="D19" s="18">
        <v>0.00014</v>
      </c>
      <c r="E19" s="16">
        <v>0.0402</v>
      </c>
      <c r="F19" s="16">
        <v>0.1882</v>
      </c>
      <c r="G19" s="16">
        <v>0.21514</v>
      </c>
      <c r="H19" s="16">
        <v>0.0303</v>
      </c>
      <c r="I19" s="16">
        <v>3.46944695195361e-17</v>
      </c>
      <c r="J19" s="16">
        <v>6.28837260041593e-18</v>
      </c>
      <c r="K19" s="16">
        <v>0</v>
      </c>
      <c r="L19" s="16">
        <v>0.0068</v>
      </c>
      <c r="M19" s="16">
        <v>0.0318</v>
      </c>
      <c r="N19" s="16">
        <v>0.00486</v>
      </c>
      <c r="O19" s="16">
        <v>0</v>
      </c>
      <c r="P19" s="16">
        <v>0</v>
      </c>
      <c r="Q19" s="16">
        <v>0</v>
      </c>
      <c r="R19" s="16">
        <v>0</v>
      </c>
      <c r="S19" s="16"/>
      <c r="T19" s="16"/>
      <c r="U19" s="16">
        <v>0</v>
      </c>
      <c r="V19" s="16">
        <v>0</v>
      </c>
      <c r="W19" s="17"/>
    </row>
    <row r="20" spans="1:23">
      <c r="A20" s="20" t="s">
        <v>30</v>
      </c>
      <c r="B20" s="16">
        <v>0.1115</v>
      </c>
      <c r="C20" s="16">
        <v>0.01115</v>
      </c>
      <c r="D20" s="18">
        <v>0.00112</v>
      </c>
      <c r="E20" s="16">
        <v>0</v>
      </c>
      <c r="F20" s="16">
        <v>0</v>
      </c>
      <c r="G20" s="16">
        <v>0.49383</v>
      </c>
      <c r="H20" s="16">
        <v>0.86438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7"/>
    </row>
    <row r="21" spans="1:23">
      <c r="A21" s="16" t="s">
        <v>31</v>
      </c>
      <c r="B21" s="16">
        <v>0.0467</v>
      </c>
      <c r="C21" s="16">
        <v>0.00467</v>
      </c>
      <c r="D21" s="16">
        <v>0.00047</v>
      </c>
      <c r="E21" s="16">
        <v>0</v>
      </c>
      <c r="F21" s="16">
        <v>0</v>
      </c>
      <c r="G21" s="16">
        <v>10.1051</v>
      </c>
      <c r="H21" s="18">
        <v>0.3695</v>
      </c>
      <c r="I21" s="16">
        <v>1.02</v>
      </c>
      <c r="J21" s="16">
        <v>0.15</v>
      </c>
      <c r="K21" s="16">
        <v>0.043</v>
      </c>
      <c r="L21" s="16">
        <v>1.2</v>
      </c>
      <c r="M21" s="16">
        <v>0</v>
      </c>
      <c r="N21" s="16">
        <v>1.45</v>
      </c>
      <c r="O21" s="18">
        <v>0</v>
      </c>
      <c r="P21" s="16"/>
      <c r="Q21" s="16"/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7"/>
    </row>
    <row r="22" spans="1:23">
      <c r="A22" s="16" t="s">
        <v>32</v>
      </c>
      <c r="B22" s="16">
        <f>SUM(B3:B21)</f>
        <v>44.4937</v>
      </c>
      <c r="C22" s="16">
        <f t="shared" ref="C22:V22" si="0">SUM(C3:C21)</f>
        <v>4.44938</v>
      </c>
      <c r="D22" s="16">
        <f t="shared" si="0"/>
        <v>0.44495</v>
      </c>
      <c r="E22" s="16">
        <f t="shared" si="0"/>
        <v>4.8292</v>
      </c>
      <c r="F22" s="16">
        <f t="shared" si="0"/>
        <v>22.7141</v>
      </c>
      <c r="G22" s="16">
        <f t="shared" si="0"/>
        <v>32.79016</v>
      </c>
      <c r="H22" s="16">
        <f t="shared" si="0"/>
        <v>63.67283</v>
      </c>
      <c r="I22" s="16">
        <f t="shared" si="0"/>
        <v>23.41275</v>
      </c>
      <c r="J22" s="16">
        <f t="shared" si="0"/>
        <v>1.81598</v>
      </c>
      <c r="K22" s="16">
        <f t="shared" si="0"/>
        <v>0.04745</v>
      </c>
      <c r="L22" s="16">
        <f t="shared" si="0"/>
        <v>1.2195</v>
      </c>
      <c r="M22" s="16">
        <f t="shared" si="0"/>
        <v>0.09141</v>
      </c>
      <c r="N22" s="16">
        <f t="shared" si="0"/>
        <v>1.4682</v>
      </c>
      <c r="O22" s="16">
        <f t="shared" si="0"/>
        <v>4.565</v>
      </c>
      <c r="P22" s="16">
        <f t="shared" si="0"/>
        <v>3.90025</v>
      </c>
      <c r="Q22" s="16">
        <f t="shared" si="0"/>
        <v>0.04823</v>
      </c>
      <c r="R22" s="16">
        <f t="shared" si="0"/>
        <v>0</v>
      </c>
      <c r="S22" s="16">
        <f t="shared" si="0"/>
        <v>0.002</v>
      </c>
      <c r="T22" s="16">
        <f t="shared" si="0"/>
        <v>0.015</v>
      </c>
      <c r="U22" s="16">
        <f t="shared" si="0"/>
        <v>0</v>
      </c>
      <c r="V22" s="16">
        <f t="shared" si="0"/>
        <v>0</v>
      </c>
      <c r="W22" s="17"/>
    </row>
    <row r="23" spans="1:23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3">
      <c r="A24" s="21"/>
      <c r="B24" s="22"/>
      <c r="C24" s="22"/>
      <c r="D24" s="22"/>
      <c r="E24" s="23"/>
      <c r="F24" s="23"/>
      <c r="G24" s="23"/>
      <c r="H24" s="22"/>
      <c r="I24" s="22"/>
      <c r="J24" s="22"/>
      <c r="K24" s="22"/>
      <c r="L24" s="23"/>
      <c r="M24" s="22"/>
      <c r="N24" s="23"/>
      <c r="O24" s="22"/>
      <c r="P24" s="22"/>
      <c r="Q24" s="22"/>
      <c r="R24" s="22"/>
      <c r="S24" s="22"/>
      <c r="T24" s="22"/>
      <c r="U24" s="22"/>
      <c r="V24" s="22"/>
    </row>
    <row r="25" spans="1:23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3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3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3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3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3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3">
      <c r="A31" s="24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</row>
    <row r="32" spans="1:23">
      <c r="A32" s="21"/>
    </row>
    <row r="33" spans="1:1">
      <c r="A33" s="21"/>
    </row>
    <row r="34" spans="1:1">
      <c r="A34" s="21"/>
    </row>
    <row r="35" spans="1:1">
      <c r="A35" s="21"/>
    </row>
    <row r="36" spans="1:1">
      <c r="A36" s="21"/>
    </row>
    <row r="37" spans="1:1">
      <c r="A37" s="21"/>
    </row>
    <row r="38" spans="1:1">
      <c r="A38" s="21"/>
    </row>
    <row r="39" spans="1:1">
      <c r="A39" s="25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  <row r="57" spans="1:1">
      <c r="A57" s="21"/>
    </row>
    <row r="58" spans="1:1">
      <c r="A58" s="21"/>
    </row>
    <row r="59" spans="1:1">
      <c r="A59" s="21"/>
    </row>
    <row r="60" spans="1:1">
      <c r="A60" s="21"/>
    </row>
    <row r="61" spans="1:1">
      <c r="A61" s="21"/>
    </row>
    <row r="62" spans="1:1">
      <c r="A62" s="26"/>
    </row>
    <row r="63" spans="1:1">
      <c r="A63" s="21"/>
    </row>
    <row r="64" spans="1:1">
      <c r="A64" s="21"/>
    </row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</sheetData>
  <mergeCells count="5">
    <mergeCell ref="B1:H1"/>
    <mergeCell ref="I1:O1"/>
    <mergeCell ref="P1:V1"/>
    <mergeCell ref="A1:A2"/>
    <mergeCell ref="W1:W2"/>
  </mergeCells>
  <pageMargins left="0.75" right="0.75" top="1" bottom="1" header="0.5" footer="0.5"/>
  <pageSetup paperSize="5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华子</cp:lastModifiedBy>
  <dcterms:created xsi:type="dcterms:W3CDTF">2026-01-11T03:29:00Z</dcterms:created>
  <dcterms:modified xsi:type="dcterms:W3CDTF">2026-05-20T01:42:19Z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57163C051C5F483A9447D974679377F7_11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